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2920" tabRatio="618" activeTab="0"/>
  </bookViews>
  <sheets>
    <sheet name="捐款情况表" sheetId="1" r:id="rId1"/>
  </sheets>
  <definedNames>
    <definedName name="_xlnm._FilterDatabase" localSheetId="0" hidden="1">'捐款情况表'!$A$2:$E$457</definedName>
    <definedName name="_xlnm.Print_Area" localSheetId="0">'捐款情况表'!$A$1:$E$459</definedName>
  </definedNames>
  <calcPr fullCalcOnLoad="1"/>
</workbook>
</file>

<file path=xl/sharedStrings.xml><?xml version="1.0" encoding="utf-8"?>
<sst xmlns="http://schemas.openxmlformats.org/spreadsheetml/2006/main" count="461" uniqueCount="406">
  <si>
    <t>中央政府駐澳門聯絡辦公室代收捐款情況表（截至2021年8月31日24時）</t>
  </si>
  <si>
    <t>時間</t>
  </si>
  <si>
    <t>捐款人</t>
  </si>
  <si>
    <t>澳門幣（元）</t>
  </si>
  <si>
    <t>港幣（元）</t>
  </si>
  <si>
    <t>備注</t>
  </si>
  <si>
    <t>7月23日至7月28日17時合計</t>
  </si>
  <si>
    <t>陳俊傑</t>
  </si>
  <si>
    <t>林秀儀</t>
  </si>
  <si>
    <t>李劍花</t>
  </si>
  <si>
    <t>嚴嘉琪</t>
  </si>
  <si>
    <t>劉展波</t>
  </si>
  <si>
    <t>愛心人士</t>
  </si>
  <si>
    <t>澳門田徑總會</t>
  </si>
  <si>
    <r>
      <t>澳门国际银行</t>
    </r>
  </si>
  <si>
    <t>LEUNG YIN PING</t>
  </si>
  <si>
    <t>SI NANG CHIT</t>
  </si>
  <si>
    <t>胡惠芳</t>
  </si>
  <si>
    <t>龍華茶樓</t>
  </si>
  <si>
    <t>蔡燕婷&amp;陳家輝</t>
  </si>
  <si>
    <t>寶龍集團（寧波寶龍軌交金海綜合開發有限公司）</t>
  </si>
  <si>
    <t>馮小龍</t>
  </si>
  <si>
    <t>盧德華</t>
  </si>
  <si>
    <t>小計</t>
  </si>
  <si>
    <t>同路人發展有限公司</t>
  </si>
  <si>
    <t>澳門嘉應同鄉會</t>
  </si>
  <si>
    <r>
      <t>中国银行澳门分行员工</t>
    </r>
  </si>
  <si>
    <t>區錦初</t>
  </si>
  <si>
    <t>澳門體育記者協會</t>
  </si>
  <si>
    <r>
      <t>澳娱综合度假股份有限公司</t>
    </r>
  </si>
  <si>
    <t>菩提禪院</t>
  </si>
  <si>
    <t>彭冬梅</t>
  </si>
  <si>
    <t>澳門湖南郴洲聯誼會</t>
  </si>
  <si>
    <t>澳門法政報-麗人至尊會及麗人旗袍文化協會</t>
  </si>
  <si>
    <t>澳門法政報-粵港澳大灣區環保建設總會</t>
  </si>
  <si>
    <t>澳門法政報-粵港澳大灣區文化傳承促進會</t>
  </si>
  <si>
    <r>
      <t>廖亮華</t>
    </r>
    <r>
      <rPr>
        <b/>
        <sz val="11"/>
        <rFont val="Arial"/>
        <family val="2"/>
      </rPr>
      <t>&amp;</t>
    </r>
    <r>
      <rPr>
        <b/>
        <sz val="11"/>
        <rFont val="宋体"/>
        <family val="0"/>
      </rPr>
      <t>馮玲笑</t>
    </r>
  </si>
  <si>
    <r>
      <t>澳門亞太</t>
    </r>
    <r>
      <rPr>
        <b/>
        <sz val="11"/>
        <rFont val="Arial"/>
        <family val="2"/>
      </rPr>
      <t>IT</t>
    </r>
    <r>
      <rPr>
        <b/>
        <sz val="11"/>
        <rFont val="宋体"/>
        <family val="0"/>
      </rPr>
      <t>協會</t>
    </r>
  </si>
  <si>
    <t>TANG CHEOK KUAN</t>
  </si>
  <si>
    <t>澳門三水同鄉會</t>
  </si>
  <si>
    <t>山東省政協委員陳清海</t>
  </si>
  <si>
    <t>澳門法政報報紙一中澳青年文化聯合會</t>
  </si>
  <si>
    <t>智賢協會</t>
  </si>
  <si>
    <t>蘇玉蘭</t>
  </si>
  <si>
    <t>石雲</t>
  </si>
  <si>
    <t>中國路橋澳門員工</t>
  </si>
  <si>
    <t>吳建加</t>
  </si>
  <si>
    <t>施芳遠</t>
  </si>
  <si>
    <t>吳先生</t>
  </si>
  <si>
    <t>陳艷茹和郭亦媛小朋友</t>
  </si>
  <si>
    <t>大連市政協委員全體</t>
  </si>
  <si>
    <t>沙梨頭坊眾學校學生會</t>
  </si>
  <si>
    <t>沙梨頭坊眾學校教職員工</t>
  </si>
  <si>
    <t>金沙中國有限公司</t>
  </si>
  <si>
    <t>雲南省政協藍中港</t>
  </si>
  <si>
    <t>張小君</t>
  </si>
  <si>
    <t>周見光</t>
  </si>
  <si>
    <t>盧照強</t>
  </si>
  <si>
    <t>陳子彬</t>
  </si>
  <si>
    <t>AIA LENG TEAM</t>
  </si>
  <si>
    <t>梁綺湘</t>
  </si>
  <si>
    <t>澳門餐飲行業協會</t>
  </si>
  <si>
    <t>澳門工商聯會</t>
  </si>
  <si>
    <t>何嘉倫</t>
  </si>
  <si>
    <t>廖悅興</t>
  </si>
  <si>
    <t>SHI YING XIN</t>
  </si>
  <si>
    <t>普濟禪院（觀音堂）僧侶慈善會</t>
  </si>
  <si>
    <t>李嘉寶</t>
  </si>
  <si>
    <t>何偉新</t>
  </si>
  <si>
    <t>澳門公務人員法政研究學會</t>
  </si>
  <si>
    <t>許開屏</t>
  </si>
  <si>
    <t>馮銘恩</t>
  </si>
  <si>
    <t>澳門政法報一澳門書法家協會</t>
  </si>
  <si>
    <t>澳門書法家協會</t>
  </si>
  <si>
    <t>CHINA LIFE INSURANCE (OVERSEAS) CO.LTD</t>
  </si>
  <si>
    <t>黃小珠</t>
  </si>
  <si>
    <t>陳雪玲</t>
  </si>
  <si>
    <t>陳河</t>
  </si>
  <si>
    <t>澳門大學</t>
  </si>
  <si>
    <t>方瑞榮</t>
  </si>
  <si>
    <t>光大駐澳門企業</t>
  </si>
  <si>
    <t>柯嵐北京政協</t>
  </si>
  <si>
    <t>尹艷欣</t>
  </si>
  <si>
    <t>李枝葉</t>
  </si>
  <si>
    <t>邱美寧</t>
  </si>
  <si>
    <t>澳區成都市政協委員</t>
  </si>
  <si>
    <t>歐陽光輝</t>
  </si>
  <si>
    <t>閩臺總商會</t>
  </si>
  <si>
    <t>澳門江門同鄉會</t>
  </si>
  <si>
    <t>溫能漢</t>
  </si>
  <si>
    <t>伍志偉</t>
  </si>
  <si>
    <t>小計</t>
  </si>
  <si>
    <t>澳門旗袍會</t>
  </si>
  <si>
    <t>澳門智慧人文勵政會</t>
  </si>
  <si>
    <r>
      <t>澳門趙族聯誼會</t>
    </r>
  </si>
  <si>
    <t>張立輝</t>
  </si>
  <si>
    <t>梁紫瑤小朋友</t>
  </si>
  <si>
    <t>譚泳女士</t>
  </si>
  <si>
    <t>澳門政法報一澳門十人風騷歌舞文化協會</t>
  </si>
  <si>
    <t>中國建設銀行澳門分行</t>
  </si>
  <si>
    <t>聚賢雅集協會</t>
  </si>
  <si>
    <t>吳仲衡</t>
  </si>
  <si>
    <t>蔡明偉</t>
  </si>
  <si>
    <t>澳門東盟國際商會</t>
  </si>
  <si>
    <t>澳門刑事法研究會趙國強</t>
  </si>
  <si>
    <r>
      <t>永利澳门有限公司</t>
    </r>
  </si>
  <si>
    <t>何鳳仙</t>
  </si>
  <si>
    <t>永興童裝嬰兒用品專門店</t>
  </si>
  <si>
    <t>黃玉娟</t>
  </si>
  <si>
    <t>上海隧道工程股份有限公司澳門分公司</t>
  </si>
  <si>
    <t>蔡明威</t>
  </si>
  <si>
    <r>
      <t>澳門匯智社</t>
    </r>
  </si>
  <si>
    <t>陳娟華</t>
  </si>
  <si>
    <t>MRS MARIA CRISTINA VINHAS DA SILVA FERREURA</t>
  </si>
  <si>
    <t>MARIA EMILIA VINHAS</t>
  </si>
  <si>
    <t>澳門中山東升同鄉聯誼會</t>
  </si>
  <si>
    <t>梁女</t>
  </si>
  <si>
    <t>高麗娟</t>
  </si>
  <si>
    <t>邱顯哲</t>
  </si>
  <si>
    <t>澳門中山火炬開發區同鄉會</t>
  </si>
  <si>
    <t>蘇玉嬋</t>
  </si>
  <si>
    <t>澳門鏡湖護理學院</t>
  </si>
  <si>
    <t>梁偉強</t>
  </si>
  <si>
    <t>澳門東莞莞城同鄉會</t>
  </si>
  <si>
    <t>CHOU NGAN LENG</t>
  </si>
  <si>
    <t>伍襯儀;鄭少劍</t>
  </si>
  <si>
    <r>
      <t>澳青茶協</t>
    </r>
    <r>
      <rPr>
        <b/>
        <sz val="11"/>
        <rFont val="Arial"/>
        <family val="2"/>
      </rPr>
      <t>,</t>
    </r>
    <r>
      <rPr>
        <b/>
        <sz val="11"/>
        <rFont val="宋体"/>
        <family val="0"/>
      </rPr>
      <t>澳青書協</t>
    </r>
    <r>
      <rPr>
        <b/>
        <sz val="11"/>
        <rFont val="Arial"/>
        <family val="2"/>
      </rPr>
      <t>,</t>
    </r>
    <r>
      <rPr>
        <b/>
        <sz val="11"/>
        <rFont val="宋体"/>
        <family val="0"/>
      </rPr>
      <t>香道青協</t>
    </r>
    <r>
      <rPr>
        <b/>
        <sz val="11"/>
        <rFont val="Arial"/>
        <family val="2"/>
      </rPr>
      <t>,DIMCHA,</t>
    </r>
    <r>
      <rPr>
        <b/>
        <sz val="11"/>
        <rFont val="宋体"/>
        <family val="0"/>
      </rPr>
      <t>臺灣東華澳門校友會</t>
    </r>
  </si>
  <si>
    <t>澳門阮氏宗親會</t>
  </si>
  <si>
    <t>澳門怡樂會</t>
  </si>
  <si>
    <t>葉麗英</t>
  </si>
  <si>
    <t>澳門東方明珠扶輪社</t>
  </si>
  <si>
    <t>澳門林宅</t>
  </si>
  <si>
    <t>黃淑筠</t>
  </si>
  <si>
    <t>譚雪霜</t>
  </si>
  <si>
    <t>澳門音樂產業協會</t>
  </si>
  <si>
    <t>李煜榮</t>
  </si>
  <si>
    <t>羅傑信</t>
  </si>
  <si>
    <t>澳門武漢聯誼會</t>
  </si>
  <si>
    <t>程宅</t>
  </si>
  <si>
    <t>北京同仁堂（澳門）有限公司</t>
  </si>
  <si>
    <t>劉金枝,鄭巧卿</t>
  </si>
  <si>
    <t>珠澳清華紫荊同學會</t>
  </si>
  <si>
    <t>區凱智</t>
  </si>
  <si>
    <t>鬥門新堂村聯誼群港澳及海外</t>
  </si>
  <si>
    <t>朱婉儀</t>
  </si>
  <si>
    <t>陳思雲</t>
  </si>
  <si>
    <r>
      <t>林倩欣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澳門安徽省政協</t>
    </r>
  </si>
  <si>
    <t>愛麗絲美妝店</t>
  </si>
  <si>
    <t>黃國基</t>
  </si>
  <si>
    <t>澳門巴西空手道會</t>
  </si>
  <si>
    <t>澳門安海青年聯合會</t>
  </si>
  <si>
    <t>馮貝瑜</t>
  </si>
  <si>
    <t>澳門蔚來車友會</t>
  </si>
  <si>
    <t>潘兆華</t>
  </si>
  <si>
    <t>韓電</t>
  </si>
  <si>
    <r>
      <t>中國嗣漢正一</t>
    </r>
    <r>
      <rPr>
        <b/>
        <sz val="11"/>
        <rFont val="Arial"/>
        <family val="2"/>
      </rPr>
      <t>(</t>
    </r>
    <r>
      <rPr>
        <b/>
        <sz val="11"/>
        <rFont val="宋体"/>
        <family val="0"/>
      </rPr>
      <t>澳門</t>
    </r>
    <r>
      <rPr>
        <b/>
        <sz val="11"/>
        <rFont val="Arial"/>
        <family val="2"/>
      </rPr>
      <t>)</t>
    </r>
    <r>
      <rPr>
        <b/>
        <sz val="11"/>
        <rFont val="宋体"/>
        <family val="0"/>
      </rPr>
      <t>道教協會</t>
    </r>
  </si>
  <si>
    <r>
      <t>無極氣功</t>
    </r>
    <r>
      <rPr>
        <b/>
        <sz val="11"/>
        <rFont val="Arial"/>
        <family val="2"/>
      </rPr>
      <t>(</t>
    </r>
    <r>
      <rPr>
        <b/>
        <sz val="11"/>
        <rFont val="宋体"/>
        <family val="0"/>
      </rPr>
      <t>澳門</t>
    </r>
    <r>
      <rPr>
        <b/>
        <sz val="11"/>
        <rFont val="Arial"/>
        <family val="2"/>
      </rPr>
      <t>)</t>
    </r>
    <r>
      <rPr>
        <b/>
        <sz val="11"/>
        <rFont val="宋体"/>
        <family val="0"/>
      </rPr>
      <t>保健研究會</t>
    </r>
  </si>
  <si>
    <t>澳門工會聯合總會</t>
  </si>
  <si>
    <r>
      <t>盛豐珠寶金行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李子豐、李居仁、李居元、李居明</t>
    </r>
  </si>
  <si>
    <t>澳門發一崇德文教會</t>
  </si>
  <si>
    <t>周家俊</t>
  </si>
  <si>
    <t>博維資訊系統有限公司</t>
  </si>
  <si>
    <t>澳門中區扶輪社</t>
  </si>
  <si>
    <t>澳門政法報社</t>
  </si>
  <si>
    <t>關宅</t>
  </si>
  <si>
    <t>葉宅</t>
  </si>
  <si>
    <t>澳門貴州聯誼會</t>
  </si>
  <si>
    <t>澳門中山板芙聯誼會</t>
  </si>
  <si>
    <t>劉秀瑤女士</t>
  </si>
  <si>
    <t>澳門空調制冷商會</t>
  </si>
  <si>
    <t>澳門廣西政協聯誼總會</t>
  </si>
  <si>
    <t xml:space="preserve">TAN XIU Z </t>
  </si>
  <si>
    <t>澳門書法院</t>
  </si>
  <si>
    <t>吳粨賢</t>
  </si>
  <si>
    <t>吳志鋒</t>
  </si>
  <si>
    <t>陳珍</t>
  </si>
  <si>
    <t>蔡元春</t>
  </si>
  <si>
    <t>佛教地藏殿會</t>
  </si>
  <si>
    <t>黃桂貞</t>
  </si>
  <si>
    <t>莫璐明</t>
  </si>
  <si>
    <t>澳門房地產聯合商會</t>
  </si>
  <si>
    <t>澳區省級政協委員聯誼會</t>
  </si>
  <si>
    <t>澳門麻章同鄉聯誼會</t>
  </si>
  <si>
    <t>陳淑儀</t>
  </si>
  <si>
    <t>澳門巴哈伊教總會</t>
  </si>
  <si>
    <t>澳門閩西同鄉會</t>
  </si>
  <si>
    <t>澳門供應商聯合會</t>
  </si>
  <si>
    <t>澳門烹飪協會</t>
  </si>
  <si>
    <t>澳門大良同鄉聯誼會</t>
  </si>
  <si>
    <t>黃群娣</t>
  </si>
  <si>
    <t>澳門中山慈善義工協會</t>
  </si>
  <si>
    <t>澳門義務青年會</t>
  </si>
  <si>
    <t>梁玉群</t>
  </si>
  <si>
    <t>澳門泉州青年聯合會</t>
  </si>
  <si>
    <t>黃繼紅</t>
  </si>
  <si>
    <t>伍嘉敏</t>
  </si>
  <si>
    <t>瑞欣慈善會</t>
  </si>
  <si>
    <t>青海省政協澳區委員</t>
  </si>
  <si>
    <t>小計</t>
  </si>
  <si>
    <t>李曦嵐</t>
  </si>
  <si>
    <t>徐雪霞</t>
  </si>
  <si>
    <t>林江</t>
  </si>
  <si>
    <t>郭嬋</t>
  </si>
  <si>
    <t>林良</t>
  </si>
  <si>
    <t>愛心人士</t>
  </si>
  <si>
    <t>關綺雯</t>
  </si>
  <si>
    <t>澳門中華總商會</t>
  </si>
  <si>
    <r>
      <t>新福利員工</t>
    </r>
  </si>
  <si>
    <t>澳門建築置業商會</t>
  </si>
  <si>
    <t>澳門青年博彩從業員協會</t>
  </si>
  <si>
    <t>葛萬金（澳門公務人員體育會會長）</t>
  </si>
  <si>
    <t>澳門公務人員體育會</t>
  </si>
  <si>
    <t>澳門中山神灣鎮同鄉會</t>
  </si>
  <si>
    <t>澳門養生武術協會會員</t>
  </si>
  <si>
    <t>澳門中華武當體育會</t>
  </si>
  <si>
    <t>澳門少兒藝術團</t>
  </si>
  <si>
    <t>VONG</t>
  </si>
  <si>
    <t>LIO IN PENG</t>
  </si>
  <si>
    <t>澳門中華學生聯合總會</t>
  </si>
  <si>
    <t>李若騰</t>
  </si>
  <si>
    <t>澳門廣州市南沙區聯誼會</t>
  </si>
  <si>
    <t>陳國昭及其家人</t>
  </si>
  <si>
    <r>
      <t>盧志偉</t>
    </r>
    <r>
      <rPr>
        <b/>
        <sz val="11"/>
        <rFont val="Arial"/>
        <family val="2"/>
      </rPr>
      <t>,</t>
    </r>
    <r>
      <rPr>
        <b/>
        <sz val="11"/>
        <rFont val="宋体"/>
        <family val="0"/>
      </rPr>
      <t>鄭鳳梨</t>
    </r>
    <r>
      <rPr>
        <b/>
        <sz val="11"/>
        <rFont val="Arial"/>
        <family val="2"/>
      </rPr>
      <t>,</t>
    </r>
    <r>
      <rPr>
        <b/>
        <sz val="11"/>
        <rFont val="宋体"/>
        <family val="0"/>
      </rPr>
      <t>盧政霖</t>
    </r>
  </si>
  <si>
    <t>AMAR KHANAL</t>
  </si>
  <si>
    <t>張健華</t>
  </si>
  <si>
    <t>何美芝</t>
  </si>
  <si>
    <t>聖若瑟大學校友會</t>
  </si>
  <si>
    <t>顏玉麟</t>
  </si>
  <si>
    <t>澳門海珠聯誼會</t>
  </si>
  <si>
    <t>蔡炳棠</t>
  </si>
  <si>
    <t>伍穎妍</t>
  </si>
  <si>
    <t>劉思浩</t>
  </si>
  <si>
    <t>劉敏瑩</t>
  </si>
  <si>
    <t>朱健濱</t>
  </si>
  <si>
    <t>劉凱茵</t>
  </si>
  <si>
    <t>潘英俊</t>
  </si>
  <si>
    <t>澳門中醫藥學會</t>
  </si>
  <si>
    <t>LAO CHAN I</t>
  </si>
  <si>
    <r>
      <t>工银澳门机构</t>
    </r>
  </si>
  <si>
    <t>中華文化交流協會</t>
  </si>
  <si>
    <t>澳門順德工商業聯合會</t>
  </si>
  <si>
    <t>CHAN DE NORONHA WENG KIT</t>
  </si>
  <si>
    <t>許灼勳</t>
  </si>
  <si>
    <r>
      <t>張鈺宜</t>
    </r>
    <r>
      <rPr>
        <b/>
        <sz val="11"/>
        <rFont val="Arial"/>
        <family val="2"/>
      </rPr>
      <t>,</t>
    </r>
    <r>
      <rPr>
        <b/>
        <sz val="11"/>
        <rFont val="宋体"/>
        <family val="0"/>
      </rPr>
      <t>張凱雯</t>
    </r>
    <r>
      <rPr>
        <b/>
        <sz val="11"/>
        <rFont val="Arial"/>
        <family val="2"/>
      </rPr>
      <t>,</t>
    </r>
    <r>
      <rPr>
        <b/>
        <sz val="11"/>
        <rFont val="宋体"/>
        <family val="0"/>
      </rPr>
      <t>張肖蘭</t>
    </r>
  </si>
  <si>
    <r>
      <t>李建業</t>
    </r>
    <r>
      <rPr>
        <b/>
        <sz val="11"/>
        <rFont val="Arial"/>
        <family val="2"/>
      </rPr>
      <t xml:space="preserve">, </t>
    </r>
    <r>
      <rPr>
        <b/>
        <sz val="11"/>
        <rFont val="宋体"/>
        <family val="0"/>
      </rPr>
      <t>李翠玲</t>
    </r>
  </si>
  <si>
    <t>澳門自來水股份有限公司</t>
  </si>
  <si>
    <t>振華海灣工程有限公司</t>
  </si>
  <si>
    <t>澳門江蘇聯誼會</t>
  </si>
  <si>
    <t>周大福慈善基金會（澳門）鄭家成主席</t>
  </si>
  <si>
    <t>甘慕娟</t>
  </si>
  <si>
    <t>澳門中山港口同鄉會</t>
  </si>
  <si>
    <t>澳門化州同鄉會</t>
  </si>
  <si>
    <t>澳門青年法學會</t>
  </si>
  <si>
    <t>澳門建築機械工程商會</t>
  </si>
  <si>
    <t>澳門中華聯誼會</t>
  </si>
  <si>
    <r>
      <t>中原</t>
    </r>
    <r>
      <rPr>
        <b/>
        <sz val="11"/>
        <rFont val="Arial"/>
        <family val="2"/>
      </rPr>
      <t>(</t>
    </r>
    <r>
      <rPr>
        <b/>
        <sz val="11"/>
        <rFont val="宋体"/>
        <family val="0"/>
      </rPr>
      <t>澳門</t>
    </r>
    <r>
      <rPr>
        <b/>
        <sz val="11"/>
        <rFont val="Arial"/>
        <family val="2"/>
      </rPr>
      <t>)</t>
    </r>
    <r>
      <rPr>
        <b/>
        <sz val="11"/>
        <rFont val="宋体"/>
        <family val="0"/>
      </rPr>
      <t>地產代理有限公司</t>
    </r>
  </si>
  <si>
    <t>澳門企業促進會</t>
  </si>
  <si>
    <t>陳少珍</t>
  </si>
  <si>
    <t>陳雪</t>
  </si>
  <si>
    <t>澳門國際科技產業發展協會</t>
  </si>
  <si>
    <t>惟知法師</t>
  </si>
  <si>
    <t>葉家明</t>
  </si>
  <si>
    <t>華南理工大學澳門校友會</t>
  </si>
  <si>
    <t>澳門歸僑總會</t>
  </si>
  <si>
    <t>陳建華</t>
  </si>
  <si>
    <t>張立群,蕭彼德,陳永傑</t>
  </si>
  <si>
    <t>CHAN DE NORONHA WENG KIT</t>
  </si>
  <si>
    <t>澳門保險中介行業協會</t>
  </si>
  <si>
    <t>澳門梁族聯誼會</t>
  </si>
  <si>
    <t>澳門愛心育苗協進會</t>
  </si>
  <si>
    <r>
      <t>戴駿澤</t>
    </r>
    <r>
      <rPr>
        <b/>
        <sz val="11"/>
        <rFont val="Arial"/>
        <family val="2"/>
      </rPr>
      <t>,</t>
    </r>
    <r>
      <rPr>
        <b/>
        <sz val="11"/>
        <rFont val="宋体"/>
        <family val="0"/>
      </rPr>
      <t>戴駿賢</t>
    </r>
  </si>
  <si>
    <t>戴駿澤</t>
  </si>
  <si>
    <t>戴駿賢</t>
  </si>
  <si>
    <t>澳門中山民眾同鄉聯誼會</t>
  </si>
  <si>
    <t>澳門中山五桂山同鄉會</t>
  </si>
  <si>
    <t>澳門科學技術協進會</t>
  </si>
  <si>
    <t>澳門博彩管理協會</t>
  </si>
  <si>
    <t>恩澤殯儀服務有限公司</t>
  </si>
  <si>
    <t>黃偉興</t>
  </si>
  <si>
    <t>溫少懷</t>
  </si>
  <si>
    <t>黃文秀</t>
  </si>
  <si>
    <t>陳嘉麗</t>
  </si>
  <si>
    <t>澳門林氏青年會</t>
  </si>
  <si>
    <t>澳門珠海社團聯合總會</t>
  </si>
  <si>
    <t>中山紀念中學澳門校友會</t>
  </si>
  <si>
    <t>中國太平保險(澳門)股份有限公司員工</t>
  </si>
  <si>
    <t>鏡湖醫院慈善會</t>
  </si>
  <si>
    <t>徐麗敏</t>
  </si>
  <si>
    <t>劉冠宇</t>
  </si>
  <si>
    <t>北體大校友會</t>
  </si>
  <si>
    <t>皇都酒店</t>
  </si>
  <si>
    <t>澳門建築置業商會</t>
  </si>
  <si>
    <t>東井圓佛會</t>
  </si>
  <si>
    <t>澳門廣西社團聯合總會</t>
  </si>
  <si>
    <r>
      <t>澳門新聲舞動文娛協會</t>
    </r>
    <r>
      <rPr>
        <b/>
        <sz val="11"/>
        <rFont val="Arial"/>
        <family val="2"/>
      </rPr>
      <t>(</t>
    </r>
    <r>
      <rPr>
        <b/>
        <sz val="11"/>
        <rFont val="宋体"/>
        <family val="0"/>
      </rPr>
      <t>樂善之家</t>
    </r>
    <r>
      <rPr>
        <b/>
        <sz val="11"/>
        <rFont val="Arial"/>
        <family val="2"/>
      </rPr>
      <t>)</t>
    </r>
  </si>
  <si>
    <t>澳門傢俬建材裝修協會</t>
  </si>
  <si>
    <t>周梓謙</t>
  </si>
  <si>
    <t>周文健</t>
  </si>
  <si>
    <t>周文俊</t>
  </si>
  <si>
    <t>潘灼玲</t>
  </si>
  <si>
    <t>愛心妙韻音樂文化協會</t>
  </si>
  <si>
    <t>葡欣連鎖酒店集團管理有限公司</t>
  </si>
  <si>
    <t>澳門中華教育會</t>
  </si>
  <si>
    <t>澳門中華文化聯誼會</t>
  </si>
  <si>
    <r>
      <t>金溢物流倉庫有限公司</t>
    </r>
    <r>
      <rPr>
        <b/>
        <sz val="11"/>
        <rFont val="Arial"/>
        <family val="2"/>
      </rPr>
      <t>-</t>
    </r>
    <r>
      <rPr>
        <b/>
        <sz val="11"/>
        <rFont val="宋体"/>
        <family val="0"/>
      </rPr>
      <t>黃允明</t>
    </r>
  </si>
  <si>
    <t>金山發展有限公司</t>
  </si>
  <si>
    <t>海洋發展有限公司</t>
  </si>
  <si>
    <t>澳門金龍槍會</t>
  </si>
  <si>
    <t>澳門民康精神健康促進會</t>
  </si>
  <si>
    <t>澳門中華總商會</t>
  </si>
  <si>
    <t>中國（澳門）烈士後代關愛會</t>
  </si>
  <si>
    <t>澳門福建同鄉會</t>
  </si>
  <si>
    <t>澳門公務專業人員協會</t>
  </si>
  <si>
    <t>澳門舞蹈總會</t>
  </si>
  <si>
    <t>遊梓瑤小朋友</t>
  </si>
  <si>
    <t>澳門東莞虎門同鄉會</t>
  </si>
  <si>
    <t>澳門友誼扶輪社</t>
  </si>
  <si>
    <t>澳門展現真我協會第二次捐款</t>
  </si>
  <si>
    <r>
      <t>澳門友好促進會</t>
    </r>
    <r>
      <rPr>
        <b/>
        <sz val="11"/>
        <rFont val="Arial"/>
        <family val="2"/>
      </rPr>
      <t xml:space="preserve">, </t>
    </r>
    <r>
      <rPr>
        <b/>
        <sz val="11"/>
        <rFont val="宋体"/>
        <family val="0"/>
      </rPr>
      <t>李氏中醫綜合診療所</t>
    </r>
  </si>
  <si>
    <t>中國（澳門）致公協會</t>
  </si>
  <si>
    <t>澳門愛國教育總會</t>
  </si>
  <si>
    <t>郭壽南</t>
  </si>
  <si>
    <t>順達冷氣水電工程</t>
  </si>
  <si>
    <t>思路智庫</t>
  </si>
  <si>
    <t>珠澳跨境工業區商會</t>
  </si>
  <si>
    <t>澳門新會睦洲同鄉會</t>
  </si>
  <si>
    <t>澳門基督教聯會和澳門工商基督徒協會</t>
  </si>
  <si>
    <t>澳門工會聯合總會</t>
  </si>
  <si>
    <t>歸僑永遠會長梁仲虯</t>
  </si>
  <si>
    <t>澳門離島居民協會</t>
  </si>
  <si>
    <t>澳門凍肉食品業商會</t>
  </si>
  <si>
    <t>屈焯榮</t>
  </si>
  <si>
    <t>鄭家榮</t>
  </si>
  <si>
    <t>李家宏夫妻</t>
  </si>
  <si>
    <t>黎紫顏小姐</t>
  </si>
  <si>
    <t>黃天松</t>
  </si>
  <si>
    <t>澳門街坊會聯合總會</t>
  </si>
  <si>
    <t>林文法</t>
  </si>
  <si>
    <t>澳門護士學會</t>
  </si>
  <si>
    <t>梁美炎</t>
  </si>
  <si>
    <t>政府總部事務局全體同事</t>
  </si>
  <si>
    <t>陳嘉俊</t>
  </si>
  <si>
    <r>
      <t>中國建築工程</t>
    </r>
    <r>
      <rPr>
        <b/>
        <sz val="11"/>
        <rFont val="Arial"/>
        <family val="2"/>
      </rPr>
      <t>(</t>
    </r>
    <r>
      <rPr>
        <b/>
        <sz val="11"/>
        <rFont val="宋体"/>
        <family val="0"/>
      </rPr>
      <t>澳門</t>
    </r>
    <r>
      <rPr>
        <b/>
        <sz val="11"/>
        <rFont val="Arial"/>
        <family val="2"/>
      </rPr>
      <t>)</t>
    </r>
    <r>
      <rPr>
        <b/>
        <sz val="11"/>
        <rFont val="宋体"/>
        <family val="0"/>
      </rPr>
      <t>有限公司員工</t>
    </r>
  </si>
  <si>
    <r>
      <t>中國建築工程</t>
    </r>
    <r>
      <rPr>
        <b/>
        <sz val="11"/>
        <rFont val="Arial"/>
        <family val="2"/>
      </rPr>
      <t>(</t>
    </r>
    <r>
      <rPr>
        <b/>
        <sz val="11"/>
        <rFont val="宋体"/>
        <family val="0"/>
      </rPr>
      <t>澳門</t>
    </r>
    <r>
      <rPr>
        <b/>
        <sz val="11"/>
        <rFont val="Arial"/>
        <family val="2"/>
      </rPr>
      <t>)</t>
    </r>
    <r>
      <rPr>
        <b/>
        <sz val="11"/>
        <rFont val="宋体"/>
        <family val="0"/>
      </rPr>
      <t>有限公司員工</t>
    </r>
  </si>
  <si>
    <r>
      <t>中國建築工程</t>
    </r>
    <r>
      <rPr>
        <b/>
        <sz val="11"/>
        <rFont val="Arial"/>
        <family val="2"/>
      </rPr>
      <t>(</t>
    </r>
    <r>
      <rPr>
        <b/>
        <sz val="11"/>
        <rFont val="宋体"/>
        <family val="0"/>
      </rPr>
      <t>澳門</t>
    </r>
    <r>
      <rPr>
        <b/>
        <sz val="11"/>
        <rFont val="Arial"/>
        <family val="2"/>
      </rPr>
      <t>)</t>
    </r>
    <r>
      <rPr>
        <b/>
        <sz val="11"/>
        <rFont val="宋体"/>
        <family val="0"/>
      </rPr>
      <t>有限公司員工</t>
    </r>
  </si>
  <si>
    <t>澳門公職工程技術人員協會</t>
  </si>
  <si>
    <t>劉婉玲</t>
  </si>
  <si>
    <t>黃民賢</t>
  </si>
  <si>
    <t>澳門婦女聯合總會</t>
  </si>
  <si>
    <r>
      <t>楊桂芳</t>
    </r>
    <r>
      <rPr>
        <b/>
        <sz val="11"/>
        <rFont val="Arial"/>
        <family val="2"/>
      </rPr>
      <t>,</t>
    </r>
    <r>
      <rPr>
        <b/>
        <sz val="11"/>
        <rFont val="宋体"/>
        <family val="0"/>
      </rPr>
      <t>陸少慧</t>
    </r>
    <r>
      <rPr>
        <b/>
        <sz val="11"/>
        <rFont val="Arial"/>
        <family val="2"/>
      </rPr>
      <t>,</t>
    </r>
    <r>
      <rPr>
        <b/>
        <sz val="11"/>
        <rFont val="宋体"/>
        <family val="0"/>
      </rPr>
      <t>陸建華</t>
    </r>
  </si>
  <si>
    <r>
      <t>廣卅市政協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沈常華</t>
    </r>
  </si>
  <si>
    <r>
      <t>廣卅市政協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陶天權</t>
    </r>
  </si>
  <si>
    <t>崇正福利會</t>
  </si>
  <si>
    <t>華基書畫藝術研究會</t>
  </si>
  <si>
    <t>李玉卿</t>
  </si>
  <si>
    <t>劉君寶</t>
  </si>
  <si>
    <t>郭一鳴</t>
  </si>
  <si>
    <t>澳門海峽女企業家協會</t>
  </si>
  <si>
    <t>新口岸青年義工協會</t>
  </si>
  <si>
    <t>張麗霞</t>
  </si>
  <si>
    <t>魯艷嫦</t>
  </si>
  <si>
    <t>澳門深圳經濟文化促進會</t>
  </si>
  <si>
    <t>關恩賜</t>
  </si>
  <si>
    <t>何彩英</t>
  </si>
  <si>
    <t>馮韻琴</t>
  </si>
  <si>
    <t>許傳惠</t>
  </si>
  <si>
    <t>劉麗萍</t>
  </si>
  <si>
    <t>澳門劉伶雅集文化藝術協會</t>
  </si>
  <si>
    <t>澳門廣州社團總會</t>
  </si>
  <si>
    <t>釋圓通及沃門佛弟子</t>
  </si>
  <si>
    <t>林寶英</t>
  </si>
  <si>
    <t>李志堅</t>
  </si>
  <si>
    <t>吳麗昆</t>
  </si>
  <si>
    <t>澳門華夏文化藝術學會</t>
  </si>
  <si>
    <t>澳門林氏聯誼會</t>
  </si>
  <si>
    <t>潘兆華</t>
  </si>
  <si>
    <t>陳美堅</t>
  </si>
  <si>
    <t>岑燕卿</t>
  </si>
  <si>
    <t>澳門水泥廠有限公司</t>
  </si>
  <si>
    <t>澳門長者義工服務協會</t>
  </si>
  <si>
    <t>澳門航空股份有限公司</t>
  </si>
  <si>
    <t>巴榕噶舉飛行佛學會</t>
  </si>
  <si>
    <t>澳門市務學會</t>
  </si>
  <si>
    <r>
      <t>甘金惠</t>
    </r>
    <r>
      <rPr>
        <b/>
        <sz val="11"/>
        <rFont val="Arial"/>
        <family val="2"/>
      </rPr>
      <t>,</t>
    </r>
    <r>
      <rPr>
        <b/>
        <sz val="11"/>
        <rFont val="宋体"/>
        <family val="0"/>
      </rPr>
      <t>李溢利</t>
    </r>
  </si>
  <si>
    <t>潘傑超</t>
  </si>
  <si>
    <t>譚翠群</t>
  </si>
  <si>
    <t>郭慧蘭</t>
  </si>
  <si>
    <t>澳門電召的士服務股份有限公司</t>
  </si>
  <si>
    <t>澳門童軍總會</t>
  </si>
  <si>
    <t>澳門冰上運動總會</t>
  </si>
  <si>
    <t>中國澳門保齡球總會</t>
  </si>
  <si>
    <t>余桃英</t>
  </si>
  <si>
    <r>
      <t>梁淦波</t>
    </r>
    <r>
      <rPr>
        <b/>
        <sz val="11"/>
        <rFont val="Arial"/>
        <family val="2"/>
      </rPr>
      <t>&amp;</t>
    </r>
    <r>
      <rPr>
        <b/>
        <sz val="11"/>
        <rFont val="宋体"/>
        <family val="0"/>
      </rPr>
      <t>楊寶珠</t>
    </r>
  </si>
  <si>
    <t>劉瑞霞</t>
  </si>
  <si>
    <t>王若璋</t>
  </si>
  <si>
    <t>黃中原</t>
  </si>
  <si>
    <t>澳門供應商聯合會</t>
  </si>
  <si>
    <t>澳門新會司前同鄉會</t>
  </si>
  <si>
    <t>陳榮中</t>
  </si>
  <si>
    <t>陳連球</t>
  </si>
  <si>
    <t>謝碩文</t>
  </si>
  <si>
    <t>澳門公職司機協會</t>
  </si>
  <si>
    <r>
      <t>珠光</t>
    </r>
    <r>
      <rPr>
        <b/>
        <sz val="11"/>
        <rFont val="Arial"/>
        <family val="2"/>
      </rPr>
      <t>(</t>
    </r>
    <r>
      <rPr>
        <b/>
        <sz val="11"/>
        <rFont val="宋体"/>
        <family val="0"/>
      </rPr>
      <t>集團</t>
    </r>
    <r>
      <rPr>
        <b/>
        <sz val="11"/>
        <rFont val="Arial"/>
        <family val="2"/>
      </rPr>
      <t>)</t>
    </r>
    <r>
      <rPr>
        <b/>
        <sz val="11"/>
        <rFont val="宋体"/>
        <family val="0"/>
      </rPr>
      <t>有限公司</t>
    </r>
  </si>
  <si>
    <t>李劉惠貞</t>
  </si>
  <si>
    <t>7月28日17時至8月31日24時合計</t>
  </si>
  <si>
    <t>7月23日至8月31日24時累計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</si>
</sst>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m&quot;月&quot;d&quot;日&quot;"/>
    <numFmt numFmtId="178" formatCode="m&quot;月&quot;d&quot;日&quot;;@"/>
    <numFmt numFmtId="179" formatCode="0.00_ "/>
  </numFmts>
  <fonts count="1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2"/>
      <name val="黑体"/>
      <family val="0"/>
    </font>
    <font>
      <b/>
      <sz val="9"/>
      <name val="宋体"/>
      <family val="0"/>
    </font>
    <font>
      <sz val="12"/>
      <name val="Times New Roman"/>
      <family val="1"/>
    </font>
    <font>
      <b/>
      <sz val="11"/>
      <name val="Arial"/>
      <family val="2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176" fontId="4" fillId="0" borderId="2" xfId="0" applyNumberFormat="1" applyFont="1" applyBorder="1" applyAlignment="1" applyProtection="1">
      <alignment horizontal="center" vertical="center" wrapText="1"/>
      <protection/>
    </xf>
    <xf numFmtId="177" fontId="2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176" fontId="6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177" fontId="2" fillId="0" borderId="5" xfId="0" applyNumberFormat="1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176" fontId="9" fillId="0" borderId="4" xfId="0" applyNumberFormat="1" applyFont="1" applyBorder="1" applyAlignment="1" applyProtection="1">
      <alignment horizontal="center" vertical="center" wrapText="1"/>
      <protection/>
    </xf>
    <xf numFmtId="176" fontId="5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/>
      <protection/>
    </xf>
    <xf numFmtId="176" fontId="4" fillId="0" borderId="2" xfId="0" applyNumberFormat="1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176" fontId="4" fillId="0" borderId="2" xfId="0" applyNumberFormat="1" applyFont="1" applyBorder="1" applyAlignment="1" applyProtection="1">
      <alignment horizontal="center" vertical="center"/>
      <protection/>
    </xf>
    <xf numFmtId="176" fontId="4" fillId="0" borderId="7" xfId="0" applyNumberFormat="1" applyFont="1" applyBorder="1" applyAlignment="1" applyProtection="1">
      <alignment horizontal="center" vertical="center" wrapText="1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176" fontId="9" fillId="0" borderId="2" xfId="0" applyNumberFormat="1" applyFont="1" applyBorder="1" applyAlignment="1" applyProtection="1">
      <alignment horizontal="center" vertical="center" wrapText="1"/>
      <protection/>
    </xf>
    <xf numFmtId="178" fontId="2" fillId="0" borderId="2" xfId="0" applyNumberFormat="1" applyFont="1" applyBorder="1" applyAlignment="1" applyProtection="1">
      <alignment horizontal="center" vertical="center" wrapText="1"/>
      <protection/>
    </xf>
    <xf numFmtId="176" fontId="10" fillId="0" borderId="2" xfId="0" applyNumberFormat="1" applyFont="1" applyBorder="1" applyAlignment="1" applyProtection="1">
      <alignment horizontal="center" vertical="center" wrapText="1"/>
      <protection/>
    </xf>
    <xf numFmtId="177" fontId="2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4" xfId="0" applyNumberFormat="1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left" vertical="center" wrapText="1"/>
      <protection/>
    </xf>
    <xf numFmtId="176" fontId="5" fillId="0" borderId="2" xfId="0" applyNumberFormat="1" applyFont="1" applyBorder="1" applyAlignment="1" applyProtection="1">
      <alignment horizontal="left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176" fontId="6" fillId="0" borderId="5" xfId="0" applyNumberFormat="1" applyFont="1" applyBorder="1" applyAlignment="1" applyProtection="1">
      <alignment horizontal="center" vertical="center" wrapText="1"/>
      <protection/>
    </xf>
    <xf numFmtId="176" fontId="4" fillId="0" borderId="5" xfId="0" applyNumberFormat="1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176" fontId="10" fillId="0" borderId="2" xfId="0" applyNumberFormat="1" applyFont="1" applyBorder="1" applyAlignment="1" applyProtection="1">
      <alignment horizontal="left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left" vertical="center" wrapText="1"/>
      <protection/>
    </xf>
    <xf numFmtId="179" fontId="5" fillId="0" borderId="2" xfId="0" applyNumberFormat="1" applyFont="1" applyBorder="1" applyAlignment="1" applyProtection="1">
      <alignment horizontal="center" vertical="center" wrapText="1"/>
      <protection/>
    </xf>
    <xf numFmtId="179" fontId="5" fillId="0" borderId="4" xfId="0" applyNumberFormat="1" applyFont="1" applyBorder="1" applyAlignment="1" applyProtection="1">
      <alignment horizontal="center" vertical="center" wrapText="1"/>
      <protection/>
    </xf>
    <xf numFmtId="176" fontId="10" fillId="0" borderId="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176" fontId="0" fillId="0" borderId="0" xfId="0" applyNumberFormat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8"/>
  <sheetViews>
    <sheetView tabSelected="1" defaultGridColor="0" view="pageBreakPreview" zoomScaleSheetLayoutView="100" colorId="23" workbookViewId="0" topLeftCell="A1">
      <pane xSplit="1" ySplit="2" topLeftCell="B23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ColWidth="9.00390625" defaultRowHeight="14.25"/>
  <cols>
    <col min="1" max="1" width="9.75390625" style="4" customWidth="1"/>
    <col min="2" max="2" width="42.50390625" style="3" customWidth="1"/>
    <col min="3" max="3" width="17.875" style="3" customWidth="1"/>
    <col min="4" max="4" width="16.50390625" style="3" customWidth="1"/>
    <col min="5" max="5" width="25.25390625" style="3" customWidth="1"/>
    <col min="6" max="16384" width="9.625" style="3" customWidth="1"/>
  </cols>
  <sheetData>
    <row r="1" spans="1:5" ht="36" customHeight="1">
      <c r="A1" s="5" t="s">
        <v>0</v>
      </c>
      <c r="B1" s="5"/>
      <c r="C1" s="5"/>
      <c r="D1" s="5"/>
      <c r="E1" s="5"/>
    </row>
    <row r="2" spans="1:5" s="4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4" customFormat="1" ht="18" customHeight="1">
      <c r="A3" s="7" t="s">
        <v>6</v>
      </c>
      <c r="B3" s="8"/>
      <c r="C3" s="9">
        <v>66303506.21</v>
      </c>
      <c r="D3" s="9">
        <v>10753131.5</v>
      </c>
      <c r="E3" s="6"/>
    </row>
    <row r="4" spans="1:5" ht="13.5" customHeight="1">
      <c r="A4" s="10">
        <v>44405</v>
      </c>
      <c r="B4" s="11" t="s">
        <v>7</v>
      </c>
      <c r="C4" s="9">
        <v>100</v>
      </c>
      <c r="D4" s="12"/>
      <c r="E4" s="13"/>
    </row>
    <row r="5" spans="1:5" ht="13.5" customHeight="1">
      <c r="A5" s="10"/>
      <c r="B5" s="11" t="s">
        <v>8</v>
      </c>
      <c r="C5" s="9">
        <v>1000</v>
      </c>
      <c r="D5" s="12"/>
      <c r="E5" s="13"/>
    </row>
    <row r="6" spans="1:5" ht="13.5" customHeight="1">
      <c r="A6" s="10"/>
      <c r="B6" s="11" t="s">
        <v>9</v>
      </c>
      <c r="C6" s="9">
        <v>1000</v>
      </c>
      <c r="D6" s="12"/>
      <c r="E6" s="13"/>
    </row>
    <row r="7" spans="1:5" ht="13.5" customHeight="1">
      <c r="A7" s="10"/>
      <c r="B7" s="11" t="s">
        <v>10</v>
      </c>
      <c r="C7" s="9">
        <v>100</v>
      </c>
      <c r="D7" s="12"/>
      <c r="E7" s="13"/>
    </row>
    <row r="8" spans="1:5" ht="13.5" customHeight="1">
      <c r="A8" s="10"/>
      <c r="B8" s="11" t="s">
        <v>11</v>
      </c>
      <c r="C8" s="9">
        <v>8500</v>
      </c>
      <c r="D8" s="12"/>
      <c r="E8" s="13"/>
    </row>
    <row r="9" spans="1:5" ht="13.5" customHeight="1">
      <c r="A9" s="10"/>
      <c r="B9" s="11" t="s">
        <v>12</v>
      </c>
      <c r="C9" s="9">
        <v>5000</v>
      </c>
      <c r="D9" s="12"/>
      <c r="E9" s="13"/>
    </row>
    <row r="10" spans="1:5" ht="13.5" customHeight="1">
      <c r="A10" s="10"/>
      <c r="B10" s="11" t="s">
        <v>13</v>
      </c>
      <c r="C10" s="9">
        <v>18500</v>
      </c>
      <c r="D10" s="12"/>
      <c r="E10" s="13"/>
    </row>
    <row r="11" spans="1:5" ht="13.5" customHeight="1">
      <c r="A11" s="10"/>
      <c r="B11" s="11" t="s">
        <v>14</v>
      </c>
      <c r="C11" s="9">
        <v>900000</v>
      </c>
      <c r="D11" s="12"/>
      <c r="E11" s="13"/>
    </row>
    <row r="12" spans="1:5" ht="13.5" customHeight="1">
      <c r="A12" s="10"/>
      <c r="B12" s="14" t="s">
        <v>15</v>
      </c>
      <c r="C12" s="9">
        <v>2060</v>
      </c>
      <c r="D12" s="12"/>
      <c r="E12" s="13"/>
    </row>
    <row r="13" spans="1:5" ht="13.5" customHeight="1">
      <c r="A13" s="10"/>
      <c r="B13" s="11" t="s">
        <v>16</v>
      </c>
      <c r="C13" s="9">
        <v>50000</v>
      </c>
      <c r="D13" s="12"/>
      <c r="E13" s="13"/>
    </row>
    <row r="14" spans="1:5" ht="13.5" customHeight="1">
      <c r="A14" s="10"/>
      <c r="B14" s="11" t="s">
        <v>17</v>
      </c>
      <c r="C14" s="9">
        <v>2000</v>
      </c>
      <c r="D14" s="12"/>
      <c r="E14" s="13"/>
    </row>
    <row r="15" spans="1:5" ht="13.5" customHeight="1">
      <c r="A15" s="10"/>
      <c r="B15" s="11" t="s">
        <v>18</v>
      </c>
      <c r="C15" s="9">
        <v>30162.5</v>
      </c>
      <c r="D15" s="12"/>
      <c r="E15" s="13"/>
    </row>
    <row r="16" spans="1:5" ht="13.5" customHeight="1">
      <c r="A16" s="10"/>
      <c r="B16" s="11" t="s">
        <v>19</v>
      </c>
      <c r="C16" s="9">
        <v>200</v>
      </c>
      <c r="D16" s="12"/>
      <c r="E16" s="13"/>
    </row>
    <row r="17" spans="1:5" ht="13.5" customHeight="1">
      <c r="A17" s="10"/>
      <c r="B17" s="11" t="s">
        <v>20</v>
      </c>
      <c r="C17" s="12"/>
      <c r="D17" s="9">
        <v>11936877.79</v>
      </c>
      <c r="E17" s="13"/>
    </row>
    <row r="18" spans="1:5" ht="13.5" customHeight="1">
      <c r="A18" s="10"/>
      <c r="B18" s="11" t="s">
        <v>21</v>
      </c>
      <c r="C18" s="12"/>
      <c r="D18" s="9">
        <v>100000</v>
      </c>
      <c r="E18" s="13"/>
    </row>
    <row r="19" spans="1:5" ht="13.5" customHeight="1">
      <c r="A19" s="10"/>
      <c r="B19" s="11" t="s">
        <v>22</v>
      </c>
      <c r="C19" s="12"/>
      <c r="D19" s="9">
        <v>50000</v>
      </c>
      <c r="E19" s="13"/>
    </row>
    <row r="20" spans="1:5" ht="13.5" customHeight="1">
      <c r="A20" s="10"/>
      <c r="B20" s="11" t="s">
        <v>18</v>
      </c>
      <c r="C20" s="12"/>
      <c r="D20" s="9">
        <v>20233.1</v>
      </c>
      <c r="E20" s="13"/>
    </row>
    <row r="21" spans="1:5" s="4" customFormat="1" ht="13.5" customHeight="1">
      <c r="A21" s="15"/>
      <c r="B21" s="16" t="s">
        <v>23</v>
      </c>
      <c r="C21" s="17">
        <f>SUM(C4:C20)</f>
        <v>1018622.5</v>
      </c>
      <c r="D21" s="17">
        <f>SUM(D4:D20)</f>
        <v>12107110.889999999</v>
      </c>
      <c r="E21" s="18"/>
    </row>
    <row r="22" spans="1:5" ht="13.5" customHeight="1">
      <c r="A22" s="10">
        <v>44406</v>
      </c>
      <c r="B22" s="11" t="s">
        <v>24</v>
      </c>
      <c r="C22" s="9">
        <v>20000</v>
      </c>
      <c r="D22" s="12"/>
      <c r="E22" s="13"/>
    </row>
    <row r="23" spans="1:5" ht="13.5" customHeight="1">
      <c r="A23" s="10"/>
      <c r="B23" s="11" t="s">
        <v>25</v>
      </c>
      <c r="C23" s="9">
        <v>38000</v>
      </c>
      <c r="D23" s="12"/>
      <c r="E23" s="13"/>
    </row>
    <row r="24" spans="1:5" ht="13.5" customHeight="1">
      <c r="A24" s="10"/>
      <c r="B24" s="11" t="s">
        <v>26</v>
      </c>
      <c r="C24" s="9">
        <v>2080000</v>
      </c>
      <c r="D24" s="12"/>
      <c r="E24" s="13"/>
    </row>
    <row r="25" spans="1:5" ht="13.5" customHeight="1">
      <c r="A25" s="10"/>
      <c r="B25" s="11" t="s">
        <v>27</v>
      </c>
      <c r="C25" s="9">
        <v>500</v>
      </c>
      <c r="D25" s="12"/>
      <c r="E25" s="13"/>
    </row>
    <row r="26" spans="1:5" ht="13.5" customHeight="1">
      <c r="A26" s="10"/>
      <c r="B26" s="11" t="s">
        <v>28</v>
      </c>
      <c r="C26" s="9">
        <v>10000</v>
      </c>
      <c r="D26" s="12"/>
      <c r="E26" s="13"/>
    </row>
    <row r="27" spans="1:5" ht="13.5" customHeight="1">
      <c r="A27" s="10"/>
      <c r="B27" s="11" t="s">
        <v>29</v>
      </c>
      <c r="C27" s="9">
        <v>10000000</v>
      </c>
      <c r="D27" s="12"/>
      <c r="E27" s="13"/>
    </row>
    <row r="28" spans="1:5" ht="13.5" customHeight="1">
      <c r="A28" s="10"/>
      <c r="B28" s="11" t="s">
        <v>30</v>
      </c>
      <c r="C28" s="9">
        <v>50000</v>
      </c>
      <c r="D28" s="12"/>
      <c r="E28" s="13"/>
    </row>
    <row r="29" spans="1:5" ht="13.5" customHeight="1">
      <c r="A29" s="10"/>
      <c r="B29" s="11" t="s">
        <v>12</v>
      </c>
      <c r="C29" s="9">
        <v>7000</v>
      </c>
      <c r="D29" s="12"/>
      <c r="E29" s="13"/>
    </row>
    <row r="30" spans="1:5" ht="13.5" customHeight="1">
      <c r="A30" s="10"/>
      <c r="B30" s="11" t="s">
        <v>31</v>
      </c>
      <c r="C30" s="9">
        <v>1000</v>
      </c>
      <c r="D30" s="12"/>
      <c r="E30" s="13"/>
    </row>
    <row r="31" spans="1:5" ht="13.5" customHeight="1">
      <c r="A31" s="10"/>
      <c r="B31" s="11" t="s">
        <v>12</v>
      </c>
      <c r="C31" s="9">
        <v>3000</v>
      </c>
      <c r="D31" s="12"/>
      <c r="E31" s="13"/>
    </row>
    <row r="32" spans="1:5" ht="13.5" customHeight="1">
      <c r="A32" s="10"/>
      <c r="B32" s="11" t="s">
        <v>12</v>
      </c>
      <c r="C32" s="9">
        <v>1000</v>
      </c>
      <c r="D32" s="12"/>
      <c r="E32" s="13"/>
    </row>
    <row r="33" spans="1:5" ht="13.5" customHeight="1">
      <c r="A33" s="10"/>
      <c r="B33" s="11" t="s">
        <v>12</v>
      </c>
      <c r="C33" s="9">
        <v>19000</v>
      </c>
      <c r="D33" s="12"/>
      <c r="E33" s="13"/>
    </row>
    <row r="34" spans="1:5" ht="13.5" customHeight="1">
      <c r="A34" s="10"/>
      <c r="B34" s="11" t="s">
        <v>32</v>
      </c>
      <c r="C34" s="9">
        <v>20000</v>
      </c>
      <c r="D34" s="12"/>
      <c r="E34" s="13"/>
    </row>
    <row r="35" spans="1:5" ht="13.5" customHeight="1">
      <c r="A35" s="10"/>
      <c r="B35" s="11" t="s">
        <v>33</v>
      </c>
      <c r="C35" s="9">
        <v>2697.42</v>
      </c>
      <c r="D35" s="12"/>
      <c r="E35" s="13"/>
    </row>
    <row r="36" spans="1:5" ht="13.5" customHeight="1">
      <c r="A36" s="10"/>
      <c r="B36" s="11" t="s">
        <v>34</v>
      </c>
      <c r="C36" s="9">
        <v>3064.75</v>
      </c>
      <c r="D36" s="12"/>
      <c r="E36" s="13"/>
    </row>
    <row r="37" spans="1:5" ht="13.5" customHeight="1">
      <c r="A37" s="10"/>
      <c r="B37" s="11" t="s">
        <v>35</v>
      </c>
      <c r="C37" s="9">
        <v>3677.7</v>
      </c>
      <c r="D37" s="12"/>
      <c r="E37" s="13"/>
    </row>
    <row r="38" spans="1:5" ht="13.5" customHeight="1">
      <c r="A38" s="10"/>
      <c r="B38" s="11" t="s">
        <v>36</v>
      </c>
      <c r="C38" s="9">
        <v>2000</v>
      </c>
      <c r="D38" s="12"/>
      <c r="E38" s="13"/>
    </row>
    <row r="39" spans="1:5" ht="13.5" customHeight="1">
      <c r="A39" s="10"/>
      <c r="B39" s="11" t="s">
        <v>37</v>
      </c>
      <c r="C39" s="9">
        <v>8540</v>
      </c>
      <c r="D39" s="12"/>
      <c r="E39" s="13"/>
    </row>
    <row r="40" spans="1:5" ht="13.5" customHeight="1">
      <c r="A40" s="10"/>
      <c r="B40" s="11" t="s">
        <v>38</v>
      </c>
      <c r="C40" s="9">
        <v>1000</v>
      </c>
      <c r="D40" s="12"/>
      <c r="E40" s="13"/>
    </row>
    <row r="41" spans="1:5" ht="13.5" customHeight="1">
      <c r="A41" s="10"/>
      <c r="B41" s="11" t="s">
        <v>39</v>
      </c>
      <c r="C41" s="9">
        <v>110000</v>
      </c>
      <c r="D41" s="12"/>
      <c r="E41" s="13"/>
    </row>
    <row r="42" spans="1:5" ht="13.5" customHeight="1">
      <c r="A42" s="10"/>
      <c r="B42" s="11" t="s">
        <v>12</v>
      </c>
      <c r="C42" s="9">
        <v>300</v>
      </c>
      <c r="D42" s="12"/>
      <c r="E42" s="13"/>
    </row>
    <row r="43" spans="1:5" ht="13.5" customHeight="1">
      <c r="A43" s="10"/>
      <c r="B43" s="11" t="s">
        <v>40</v>
      </c>
      <c r="C43" s="9">
        <v>3000</v>
      </c>
      <c r="D43" s="12"/>
      <c r="E43" s="13"/>
    </row>
    <row r="44" spans="1:5" ht="13.5" customHeight="1">
      <c r="A44" s="10"/>
      <c r="B44" s="11" t="s">
        <v>41</v>
      </c>
      <c r="C44" s="9">
        <v>2500</v>
      </c>
      <c r="D44" s="12"/>
      <c r="E44" s="13"/>
    </row>
    <row r="45" spans="1:5" ht="13.5" customHeight="1">
      <c r="A45" s="10"/>
      <c r="B45" s="11" t="s">
        <v>12</v>
      </c>
      <c r="C45" s="9">
        <v>30000</v>
      </c>
      <c r="D45" s="12"/>
      <c r="E45" s="13"/>
    </row>
    <row r="46" spans="1:5" ht="13.5" customHeight="1">
      <c r="A46" s="10"/>
      <c r="B46" s="11" t="s">
        <v>42</v>
      </c>
      <c r="C46" s="9">
        <v>52975.7</v>
      </c>
      <c r="D46" s="12"/>
      <c r="E46" s="13"/>
    </row>
    <row r="47" spans="1:5" ht="13.5" customHeight="1">
      <c r="A47" s="10"/>
      <c r="B47" s="11" t="s">
        <v>43</v>
      </c>
      <c r="C47" s="9">
        <v>1000</v>
      </c>
      <c r="D47" s="12"/>
      <c r="E47" s="13"/>
    </row>
    <row r="48" spans="1:5" ht="13.5" customHeight="1">
      <c r="A48" s="10"/>
      <c r="B48" s="11" t="s">
        <v>44</v>
      </c>
      <c r="C48" s="9">
        <v>30000</v>
      </c>
      <c r="D48" s="12"/>
      <c r="E48" s="13"/>
    </row>
    <row r="49" spans="1:5" ht="13.5" customHeight="1">
      <c r="A49" s="10"/>
      <c r="B49" s="11" t="s">
        <v>45</v>
      </c>
      <c r="C49" s="9">
        <v>50000</v>
      </c>
      <c r="D49" s="12"/>
      <c r="E49" s="13"/>
    </row>
    <row r="50" spans="1:5" ht="13.5" customHeight="1">
      <c r="A50" s="10"/>
      <c r="B50" s="11" t="s">
        <v>46</v>
      </c>
      <c r="C50" s="9">
        <v>30000</v>
      </c>
      <c r="D50" s="12"/>
      <c r="E50" s="13"/>
    </row>
    <row r="51" spans="1:5" ht="13.5" customHeight="1">
      <c r="A51" s="10"/>
      <c r="B51" s="11" t="s">
        <v>47</v>
      </c>
      <c r="C51" s="9">
        <v>50000</v>
      </c>
      <c r="D51" s="12"/>
      <c r="E51" s="13"/>
    </row>
    <row r="52" spans="1:5" ht="13.5" customHeight="1">
      <c r="A52" s="10"/>
      <c r="B52" s="11" t="s">
        <v>48</v>
      </c>
      <c r="C52" s="9">
        <v>1000</v>
      </c>
      <c r="D52" s="12"/>
      <c r="E52" s="13"/>
    </row>
    <row r="53" spans="1:5" ht="13.5" customHeight="1">
      <c r="A53" s="10"/>
      <c r="B53" s="11" t="s">
        <v>49</v>
      </c>
      <c r="C53" s="9">
        <v>10000</v>
      </c>
      <c r="D53" s="12"/>
      <c r="E53" s="13"/>
    </row>
    <row r="54" spans="1:5" ht="13.5" customHeight="1">
      <c r="A54" s="10"/>
      <c r="B54" s="11" t="s">
        <v>50</v>
      </c>
      <c r="C54" s="9">
        <v>22000</v>
      </c>
      <c r="D54" s="12"/>
      <c r="E54" s="13"/>
    </row>
    <row r="55" spans="1:5" ht="13.5" customHeight="1">
      <c r="A55" s="10"/>
      <c r="B55" s="11" t="s">
        <v>51</v>
      </c>
      <c r="C55" s="9">
        <v>5000</v>
      </c>
      <c r="D55" s="12"/>
      <c r="E55" s="13"/>
    </row>
    <row r="56" spans="1:5" ht="13.5" customHeight="1">
      <c r="A56" s="10"/>
      <c r="B56" s="11" t="s">
        <v>52</v>
      </c>
      <c r="C56" s="9">
        <v>20650</v>
      </c>
      <c r="D56" s="12"/>
      <c r="E56" s="13"/>
    </row>
    <row r="57" spans="1:5" ht="13.5" customHeight="1">
      <c r="A57" s="10"/>
      <c r="B57" s="11" t="s">
        <v>53</v>
      </c>
      <c r="C57" s="9">
        <v>10000000</v>
      </c>
      <c r="D57" s="12"/>
      <c r="E57" s="13"/>
    </row>
    <row r="58" spans="1:5" ht="13.5" customHeight="1">
      <c r="A58" s="10"/>
      <c r="B58" s="11" t="s">
        <v>54</v>
      </c>
      <c r="C58" s="9">
        <v>20000</v>
      </c>
      <c r="D58" s="12"/>
      <c r="E58" s="13"/>
    </row>
    <row r="59" spans="1:5" ht="13.5" customHeight="1">
      <c r="A59" s="10"/>
      <c r="B59" s="11" t="s">
        <v>55</v>
      </c>
      <c r="C59" s="9">
        <v>1000</v>
      </c>
      <c r="D59" s="12"/>
      <c r="E59" s="13"/>
    </row>
    <row r="60" spans="1:5" ht="13.5" customHeight="1">
      <c r="A60" s="10"/>
      <c r="B60" s="11" t="s">
        <v>56</v>
      </c>
      <c r="C60" s="9">
        <v>1000</v>
      </c>
      <c r="D60" s="12"/>
      <c r="E60" s="13"/>
    </row>
    <row r="61" spans="1:5" ht="13.5" customHeight="1">
      <c r="A61" s="10"/>
      <c r="B61" s="11" t="s">
        <v>12</v>
      </c>
      <c r="C61" s="9">
        <v>800</v>
      </c>
      <c r="D61" s="12"/>
      <c r="E61" s="13"/>
    </row>
    <row r="62" spans="1:5" ht="13.5" customHeight="1">
      <c r="A62" s="10"/>
      <c r="B62" s="11" t="s">
        <v>57</v>
      </c>
      <c r="C62" s="9">
        <v>1000</v>
      </c>
      <c r="D62" s="12"/>
      <c r="E62" s="13"/>
    </row>
    <row r="63" spans="1:5" ht="13.5" customHeight="1">
      <c r="A63" s="10"/>
      <c r="B63" s="11" t="s">
        <v>58</v>
      </c>
      <c r="C63" s="9">
        <v>1000</v>
      </c>
      <c r="D63" s="12"/>
      <c r="E63" s="13"/>
    </row>
    <row r="64" spans="1:5" ht="13.5" customHeight="1">
      <c r="A64" s="10"/>
      <c r="B64" s="14" t="s">
        <v>59</v>
      </c>
      <c r="C64" s="9">
        <v>51410</v>
      </c>
      <c r="D64" s="12"/>
      <c r="E64" s="13"/>
    </row>
    <row r="65" spans="1:5" ht="13.5" customHeight="1">
      <c r="A65" s="10"/>
      <c r="B65" s="11" t="s">
        <v>60</v>
      </c>
      <c r="C65" s="9">
        <v>500</v>
      </c>
      <c r="D65" s="12"/>
      <c r="E65" s="13"/>
    </row>
    <row r="66" spans="1:5" ht="13.5" customHeight="1">
      <c r="A66" s="10"/>
      <c r="B66" s="19" t="s">
        <v>61</v>
      </c>
      <c r="C66" s="20">
        <v>71530</v>
      </c>
      <c r="D66" s="12"/>
      <c r="E66" s="21"/>
    </row>
    <row r="67" spans="1:5" ht="13.5" customHeight="1">
      <c r="A67" s="10"/>
      <c r="B67" s="19" t="s">
        <v>62</v>
      </c>
      <c r="C67" s="20">
        <v>244800</v>
      </c>
      <c r="D67" s="12"/>
      <c r="E67" s="21"/>
    </row>
    <row r="68" spans="1:5" ht="13.5" customHeight="1">
      <c r="A68" s="10"/>
      <c r="B68" s="22" t="s">
        <v>63</v>
      </c>
      <c r="C68" s="23">
        <v>20000</v>
      </c>
      <c r="D68" s="12"/>
      <c r="E68" s="21"/>
    </row>
    <row r="69" spans="1:5" ht="13.5" customHeight="1">
      <c r="A69" s="10">
        <v>44406</v>
      </c>
      <c r="B69" s="22" t="s">
        <v>64</v>
      </c>
      <c r="C69" s="23">
        <v>10000</v>
      </c>
      <c r="D69" s="12"/>
      <c r="E69" s="21"/>
    </row>
    <row r="70" spans="1:5" ht="13.5" customHeight="1">
      <c r="A70" s="10"/>
      <c r="B70" s="22" t="s">
        <v>65</v>
      </c>
      <c r="C70" s="23">
        <v>100000</v>
      </c>
      <c r="D70" s="12"/>
      <c r="E70" s="21"/>
    </row>
    <row r="71" spans="1:5" ht="13.5" customHeight="1">
      <c r="A71" s="10"/>
      <c r="B71" s="11" t="s">
        <v>66</v>
      </c>
      <c r="C71" s="23">
        <v>10000</v>
      </c>
      <c r="D71" s="12"/>
      <c r="E71" s="21"/>
    </row>
    <row r="72" spans="1:5" ht="13.5" customHeight="1">
      <c r="A72" s="10"/>
      <c r="B72" s="11" t="s">
        <v>67</v>
      </c>
      <c r="C72" s="24">
        <v>5000</v>
      </c>
      <c r="D72" s="6"/>
      <c r="E72" s="13"/>
    </row>
    <row r="73" spans="1:5" ht="13.5" customHeight="1">
      <c r="A73" s="10"/>
      <c r="B73" s="11" t="s">
        <v>68</v>
      </c>
      <c r="C73" s="24">
        <v>50000</v>
      </c>
      <c r="D73" s="6"/>
      <c r="E73" s="13"/>
    </row>
    <row r="74" spans="1:5" ht="13.5" customHeight="1">
      <c r="A74" s="10"/>
      <c r="B74" s="11" t="s">
        <v>69</v>
      </c>
      <c r="C74" s="24">
        <v>12400</v>
      </c>
      <c r="D74" s="6"/>
      <c r="E74" s="13"/>
    </row>
    <row r="75" spans="1:5" ht="13.5" customHeight="1">
      <c r="A75" s="10"/>
      <c r="B75" s="11" t="s">
        <v>70</v>
      </c>
      <c r="C75" s="24">
        <v>100000</v>
      </c>
      <c r="D75" s="6"/>
      <c r="E75" s="13"/>
    </row>
    <row r="76" spans="1:5" ht="13.5" customHeight="1">
      <c r="A76" s="10"/>
      <c r="B76" s="11" t="s">
        <v>71</v>
      </c>
      <c r="C76" s="24">
        <v>2000</v>
      </c>
      <c r="D76" s="6"/>
      <c r="E76" s="13"/>
    </row>
    <row r="77" spans="1:5" ht="13.5" customHeight="1">
      <c r="A77" s="10"/>
      <c r="B77" s="11" t="s">
        <v>72</v>
      </c>
      <c r="C77" s="24">
        <v>1000</v>
      </c>
      <c r="D77" s="6"/>
      <c r="E77" s="13"/>
    </row>
    <row r="78" spans="1:5" ht="13.5" customHeight="1">
      <c r="A78" s="10"/>
      <c r="B78" s="11" t="s">
        <v>73</v>
      </c>
      <c r="C78" s="24">
        <v>10000</v>
      </c>
      <c r="D78" s="6"/>
      <c r="E78" s="13"/>
    </row>
    <row r="79" spans="1:5" ht="13.5" customHeight="1">
      <c r="A79" s="10"/>
      <c r="B79" s="11" t="s">
        <v>74</v>
      </c>
      <c r="C79" s="24">
        <v>50000</v>
      </c>
      <c r="D79" s="6"/>
      <c r="E79" s="13"/>
    </row>
    <row r="80" spans="1:5" ht="13.5" customHeight="1">
      <c r="A80" s="10"/>
      <c r="B80" s="11" t="s">
        <v>75</v>
      </c>
      <c r="C80" s="24">
        <v>1000</v>
      </c>
      <c r="D80" s="6"/>
      <c r="E80" s="13"/>
    </row>
    <row r="81" spans="1:5" ht="13.5" customHeight="1">
      <c r="A81" s="10"/>
      <c r="B81" s="11" t="s">
        <v>76</v>
      </c>
      <c r="C81" s="24">
        <v>6848</v>
      </c>
      <c r="D81" s="6"/>
      <c r="E81" s="13"/>
    </row>
    <row r="82" spans="1:5" ht="13.5" customHeight="1">
      <c r="A82" s="10"/>
      <c r="B82" s="11" t="s">
        <v>77</v>
      </c>
      <c r="C82" s="24">
        <v>1000</v>
      </c>
      <c r="D82" s="6"/>
      <c r="E82" s="13"/>
    </row>
    <row r="83" spans="1:5" ht="13.5" customHeight="1">
      <c r="A83" s="10"/>
      <c r="B83" s="11" t="s">
        <v>78</v>
      </c>
      <c r="C83" s="24">
        <v>143704.4</v>
      </c>
      <c r="D83" s="6"/>
      <c r="E83" s="13"/>
    </row>
    <row r="84" spans="1:5" ht="13.5" customHeight="1">
      <c r="A84" s="10"/>
      <c r="B84" s="11" t="s">
        <v>79</v>
      </c>
      <c r="C84" s="24">
        <v>1100</v>
      </c>
      <c r="D84" s="6"/>
      <c r="E84" s="13"/>
    </row>
    <row r="85" spans="1:5" ht="13.5" customHeight="1">
      <c r="A85" s="10"/>
      <c r="B85" s="11" t="s">
        <v>80</v>
      </c>
      <c r="C85" s="24">
        <v>122473.97</v>
      </c>
      <c r="D85" s="6"/>
      <c r="E85" s="13"/>
    </row>
    <row r="86" spans="1:5" ht="13.5" customHeight="1">
      <c r="A86" s="10"/>
      <c r="B86" s="11" t="s">
        <v>81</v>
      </c>
      <c r="C86" s="12"/>
      <c r="D86" s="9">
        <v>10000</v>
      </c>
      <c r="E86" s="13"/>
    </row>
    <row r="87" spans="1:5" ht="13.5" customHeight="1">
      <c r="A87" s="10"/>
      <c r="B87" s="11" t="s">
        <v>82</v>
      </c>
      <c r="C87" s="12"/>
      <c r="D87" s="9">
        <v>300</v>
      </c>
      <c r="E87" s="13"/>
    </row>
    <row r="88" spans="1:5" ht="13.5" customHeight="1">
      <c r="A88" s="10"/>
      <c r="B88" s="11" t="s">
        <v>83</v>
      </c>
      <c r="C88" s="12"/>
      <c r="D88" s="9">
        <v>5000</v>
      </c>
      <c r="E88" s="13"/>
    </row>
    <row r="89" spans="1:5" ht="13.5" customHeight="1">
      <c r="A89" s="10"/>
      <c r="B89" s="11" t="s">
        <v>84</v>
      </c>
      <c r="C89" s="12"/>
      <c r="D89" s="9">
        <v>10000</v>
      </c>
      <c r="E89" s="13"/>
    </row>
    <row r="90" spans="1:5" ht="13.5" customHeight="1">
      <c r="A90" s="10"/>
      <c r="B90" s="11" t="s">
        <v>85</v>
      </c>
      <c r="C90" s="12"/>
      <c r="D90" s="9">
        <v>45000</v>
      </c>
      <c r="E90" s="13"/>
    </row>
    <row r="91" spans="1:5" ht="13.5" customHeight="1">
      <c r="A91" s="10"/>
      <c r="B91" s="11" t="s">
        <v>86</v>
      </c>
      <c r="C91" s="12"/>
      <c r="D91" s="9">
        <v>100</v>
      </c>
      <c r="E91" s="13"/>
    </row>
    <row r="92" spans="1:5" ht="13.5" customHeight="1">
      <c r="A92" s="10"/>
      <c r="B92" s="22" t="s">
        <v>87</v>
      </c>
      <c r="C92" s="12"/>
      <c r="D92" s="23">
        <v>500000</v>
      </c>
      <c r="E92" s="21"/>
    </row>
    <row r="93" spans="1:5" ht="13.5" customHeight="1">
      <c r="A93" s="10"/>
      <c r="B93" s="11" t="s">
        <v>88</v>
      </c>
      <c r="C93" s="12"/>
      <c r="D93" s="25">
        <v>368000</v>
      </c>
      <c r="E93" s="21"/>
    </row>
    <row r="94" spans="1:5" ht="13.5" customHeight="1">
      <c r="A94" s="10"/>
      <c r="B94" s="11" t="s">
        <v>89</v>
      </c>
      <c r="C94" s="12"/>
      <c r="D94" s="9">
        <v>10000</v>
      </c>
      <c r="E94" s="13"/>
    </row>
    <row r="95" spans="1:5" ht="13.5" customHeight="1">
      <c r="A95" s="10"/>
      <c r="B95" s="11" t="s">
        <v>90</v>
      </c>
      <c r="C95" s="12"/>
      <c r="D95" s="9">
        <v>50000</v>
      </c>
      <c r="E95" s="13"/>
    </row>
    <row r="96" spans="1:5" s="4" customFormat="1" ht="13.5" customHeight="1">
      <c r="A96" s="10"/>
      <c r="B96" s="26" t="s">
        <v>91</v>
      </c>
      <c r="C96" s="17">
        <f>SUM(C22:C95)</f>
        <v>23728471.939999998</v>
      </c>
      <c r="D96" s="27">
        <f>SUM(D22:D95)</f>
        <v>998400</v>
      </c>
      <c r="E96" s="18"/>
    </row>
    <row r="97" spans="1:5" s="4" customFormat="1" ht="13.5" customHeight="1">
      <c r="A97" s="28">
        <v>44407</v>
      </c>
      <c r="B97" s="11" t="s">
        <v>92</v>
      </c>
      <c r="C97" s="9">
        <v>85500</v>
      </c>
      <c r="D97" s="12"/>
      <c r="E97" s="13"/>
    </row>
    <row r="98" spans="1:5" s="4" customFormat="1" ht="13.5" customHeight="1">
      <c r="A98" s="28"/>
      <c r="B98" s="11" t="s">
        <v>93</v>
      </c>
      <c r="C98" s="9">
        <v>148000</v>
      </c>
      <c r="D98" s="12"/>
      <c r="E98" s="13"/>
    </row>
    <row r="99" spans="1:5" s="4" customFormat="1" ht="13.5" customHeight="1">
      <c r="A99" s="28"/>
      <c r="B99" s="11" t="s">
        <v>94</v>
      </c>
      <c r="C99" s="9">
        <v>100000</v>
      </c>
      <c r="D99" s="12"/>
      <c r="E99" s="13"/>
    </row>
    <row r="100" spans="1:5" s="4" customFormat="1" ht="13.5" customHeight="1">
      <c r="A100" s="28"/>
      <c r="B100" s="11" t="s">
        <v>95</v>
      </c>
      <c r="C100" s="9">
        <v>1000</v>
      </c>
      <c r="D100" s="12"/>
      <c r="E100" s="13"/>
    </row>
    <row r="101" spans="1:5" s="4" customFormat="1" ht="13.5" customHeight="1">
      <c r="A101" s="28"/>
      <c r="B101" s="11" t="s">
        <v>96</v>
      </c>
      <c r="C101" s="9">
        <v>200</v>
      </c>
      <c r="D101" s="12"/>
      <c r="E101" s="13"/>
    </row>
    <row r="102" spans="1:5" s="4" customFormat="1" ht="13.5" customHeight="1">
      <c r="A102" s="28"/>
      <c r="B102" s="11" t="s">
        <v>97</v>
      </c>
      <c r="C102" s="9">
        <v>300</v>
      </c>
      <c r="D102" s="12"/>
      <c r="E102" s="13"/>
    </row>
    <row r="103" spans="1:5" s="4" customFormat="1" ht="13.5" customHeight="1">
      <c r="A103" s="28"/>
      <c r="B103" s="11" t="s">
        <v>98</v>
      </c>
      <c r="C103" s="9">
        <v>15000</v>
      </c>
      <c r="D103" s="12"/>
      <c r="E103" s="13"/>
    </row>
    <row r="104" spans="1:5" s="4" customFormat="1" ht="13.5" customHeight="1">
      <c r="A104" s="28"/>
      <c r="B104" s="11" t="s">
        <v>99</v>
      </c>
      <c r="C104" s="9">
        <v>50000</v>
      </c>
      <c r="D104" s="12"/>
      <c r="E104" s="13"/>
    </row>
    <row r="105" spans="1:5" s="4" customFormat="1" ht="13.5" customHeight="1">
      <c r="A105" s="28"/>
      <c r="B105" s="11" t="s">
        <v>100</v>
      </c>
      <c r="C105" s="9">
        <v>42417</v>
      </c>
      <c r="D105" s="12"/>
      <c r="E105" s="13"/>
    </row>
    <row r="106" spans="1:5" s="4" customFormat="1" ht="13.5" customHeight="1">
      <c r="A106" s="28"/>
      <c r="B106" s="11" t="s">
        <v>101</v>
      </c>
      <c r="C106" s="9">
        <v>500</v>
      </c>
      <c r="D106" s="12"/>
      <c r="E106" s="13"/>
    </row>
    <row r="107" spans="1:5" s="4" customFormat="1" ht="13.5" customHeight="1">
      <c r="A107" s="28"/>
      <c r="B107" s="11" t="s">
        <v>102</v>
      </c>
      <c r="C107" s="9">
        <v>500</v>
      </c>
      <c r="D107" s="12"/>
      <c r="E107" s="13"/>
    </row>
    <row r="108" spans="1:5" s="4" customFormat="1" ht="13.5" customHeight="1">
      <c r="A108" s="28"/>
      <c r="B108" s="11" t="s">
        <v>103</v>
      </c>
      <c r="C108" s="9">
        <v>125000</v>
      </c>
      <c r="D108" s="12"/>
      <c r="E108" s="13"/>
    </row>
    <row r="109" spans="1:5" s="4" customFormat="1" ht="13.5" customHeight="1">
      <c r="A109" s="28"/>
      <c r="B109" s="11" t="s">
        <v>104</v>
      </c>
      <c r="C109" s="9">
        <v>2000</v>
      </c>
      <c r="D109" s="12"/>
      <c r="E109" s="13"/>
    </row>
    <row r="110" spans="1:5" s="4" customFormat="1" ht="13.5" customHeight="1">
      <c r="A110" s="28"/>
      <c r="B110" s="11" t="s">
        <v>105</v>
      </c>
      <c r="C110" s="9">
        <v>10000000</v>
      </c>
      <c r="D110" s="12"/>
      <c r="E110" s="13"/>
    </row>
    <row r="111" spans="1:5" s="4" customFormat="1" ht="13.5" customHeight="1">
      <c r="A111" s="28"/>
      <c r="B111" s="11" t="s">
        <v>106</v>
      </c>
      <c r="C111" s="9">
        <v>20000</v>
      </c>
      <c r="D111" s="12"/>
      <c r="E111" s="13"/>
    </row>
    <row r="112" spans="1:5" s="4" customFormat="1" ht="13.5" customHeight="1">
      <c r="A112" s="28"/>
      <c r="B112" s="11" t="s">
        <v>107</v>
      </c>
      <c r="C112" s="9">
        <v>2000</v>
      </c>
      <c r="D112" s="12"/>
      <c r="E112" s="13"/>
    </row>
    <row r="113" spans="1:5" s="4" customFormat="1" ht="13.5" customHeight="1">
      <c r="A113" s="28"/>
      <c r="B113" s="11" t="s">
        <v>108</v>
      </c>
      <c r="C113" s="9">
        <v>100</v>
      </c>
      <c r="D113" s="12"/>
      <c r="E113" s="13"/>
    </row>
    <row r="114" spans="1:5" s="4" customFormat="1" ht="13.5" customHeight="1">
      <c r="A114" s="28"/>
      <c r="B114" s="11" t="s">
        <v>109</v>
      </c>
      <c r="C114" s="9">
        <v>20000</v>
      </c>
      <c r="D114" s="12"/>
      <c r="E114" s="13"/>
    </row>
    <row r="115" spans="1:5" s="4" customFormat="1" ht="13.5" customHeight="1">
      <c r="A115" s="28"/>
      <c r="B115" s="11" t="s">
        <v>110</v>
      </c>
      <c r="C115" s="9">
        <v>30000</v>
      </c>
      <c r="D115" s="12"/>
      <c r="E115" s="13"/>
    </row>
    <row r="116" spans="1:5" s="4" customFormat="1" ht="13.5" customHeight="1">
      <c r="A116" s="28"/>
      <c r="B116" s="11" t="s">
        <v>111</v>
      </c>
      <c r="C116" s="9">
        <v>25000</v>
      </c>
      <c r="D116" s="12"/>
      <c r="E116" s="13"/>
    </row>
    <row r="117" spans="1:5" s="4" customFormat="1" ht="13.5" customHeight="1">
      <c r="A117" s="28"/>
      <c r="B117" s="11" t="s">
        <v>112</v>
      </c>
      <c r="C117" s="9">
        <v>200</v>
      </c>
      <c r="D117" s="12"/>
      <c r="E117" s="13"/>
    </row>
    <row r="118" spans="1:5" s="4" customFormat="1" ht="13.5" customHeight="1">
      <c r="A118" s="28"/>
      <c r="B118" s="11" t="s">
        <v>113</v>
      </c>
      <c r="C118" s="9">
        <v>500</v>
      </c>
      <c r="D118" s="12"/>
      <c r="E118" s="13"/>
    </row>
    <row r="119" spans="1:5" s="4" customFormat="1" ht="13.5" customHeight="1">
      <c r="A119" s="28"/>
      <c r="B119" s="11" t="s">
        <v>114</v>
      </c>
      <c r="C119" s="9">
        <v>500</v>
      </c>
      <c r="D119" s="12"/>
      <c r="E119" s="13"/>
    </row>
    <row r="120" spans="1:5" s="4" customFormat="1" ht="13.5" customHeight="1">
      <c r="A120" s="28"/>
      <c r="B120" s="11" t="s">
        <v>115</v>
      </c>
      <c r="C120" s="9">
        <v>60000</v>
      </c>
      <c r="D120" s="12"/>
      <c r="E120" s="13"/>
    </row>
    <row r="121" spans="1:5" s="4" customFormat="1" ht="13.5" customHeight="1">
      <c r="A121" s="28"/>
      <c r="B121" s="11" t="s">
        <v>116</v>
      </c>
      <c r="C121" s="9">
        <v>50</v>
      </c>
      <c r="D121" s="12"/>
      <c r="E121" s="13"/>
    </row>
    <row r="122" spans="1:5" s="4" customFormat="1" ht="13.5" customHeight="1">
      <c r="A122" s="28"/>
      <c r="B122" s="11" t="s">
        <v>117</v>
      </c>
      <c r="C122" s="9">
        <v>10000</v>
      </c>
      <c r="D122" s="12"/>
      <c r="E122" s="13"/>
    </row>
    <row r="123" spans="1:5" s="4" customFormat="1" ht="13.5" customHeight="1">
      <c r="A123" s="28"/>
      <c r="B123" s="11" t="s">
        <v>118</v>
      </c>
      <c r="C123" s="9">
        <v>5000</v>
      </c>
      <c r="D123" s="12"/>
      <c r="E123" s="13"/>
    </row>
    <row r="124" spans="1:5" s="4" customFormat="1" ht="13.5" customHeight="1">
      <c r="A124" s="28"/>
      <c r="B124" s="11" t="s">
        <v>119</v>
      </c>
      <c r="C124" s="9">
        <v>68800</v>
      </c>
      <c r="D124" s="12"/>
      <c r="E124" s="13"/>
    </row>
    <row r="125" spans="1:5" s="4" customFormat="1" ht="13.5" customHeight="1">
      <c r="A125" s="28"/>
      <c r="B125" s="11" t="s">
        <v>120</v>
      </c>
      <c r="C125" s="9">
        <v>500</v>
      </c>
      <c r="D125" s="12"/>
      <c r="E125" s="13"/>
    </row>
    <row r="126" spans="1:5" s="4" customFormat="1" ht="13.5" customHeight="1">
      <c r="A126" s="28"/>
      <c r="B126" s="11" t="s">
        <v>121</v>
      </c>
      <c r="C126" s="9">
        <v>50000</v>
      </c>
      <c r="D126" s="12"/>
      <c r="E126" s="13"/>
    </row>
    <row r="127" spans="1:5" s="4" customFormat="1" ht="13.5" customHeight="1">
      <c r="A127" s="28"/>
      <c r="B127" s="11" t="s">
        <v>122</v>
      </c>
      <c r="C127" s="9">
        <v>30000</v>
      </c>
      <c r="D127" s="12"/>
      <c r="E127" s="13"/>
    </row>
    <row r="128" spans="1:5" s="4" customFormat="1" ht="13.5" customHeight="1">
      <c r="A128" s="28"/>
      <c r="B128" s="11" t="s">
        <v>12</v>
      </c>
      <c r="C128" s="9">
        <v>10169</v>
      </c>
      <c r="D128" s="12"/>
      <c r="E128" s="13"/>
    </row>
    <row r="129" spans="1:5" s="4" customFormat="1" ht="13.5" customHeight="1">
      <c r="A129" s="28"/>
      <c r="B129" s="11" t="s">
        <v>123</v>
      </c>
      <c r="C129" s="9">
        <v>20000</v>
      </c>
      <c r="D129" s="12"/>
      <c r="E129" s="13"/>
    </row>
    <row r="130" spans="1:5" s="4" customFormat="1" ht="13.5" customHeight="1">
      <c r="A130" s="28"/>
      <c r="B130" s="14" t="s">
        <v>124</v>
      </c>
      <c r="C130" s="9">
        <v>491.8</v>
      </c>
      <c r="D130" s="12"/>
      <c r="E130" s="13"/>
    </row>
    <row r="131" spans="1:5" s="4" customFormat="1" ht="13.5" customHeight="1">
      <c r="A131" s="28"/>
      <c r="B131" s="11" t="s">
        <v>125</v>
      </c>
      <c r="C131" s="9">
        <v>1000</v>
      </c>
      <c r="D131" s="12"/>
      <c r="E131" s="13"/>
    </row>
    <row r="132" spans="1:5" s="4" customFormat="1" ht="26.25" customHeight="1">
      <c r="A132" s="28"/>
      <c r="B132" s="11" t="s">
        <v>126</v>
      </c>
      <c r="C132" s="9">
        <v>5500</v>
      </c>
      <c r="D132" s="12"/>
      <c r="E132" s="13"/>
    </row>
    <row r="133" spans="1:5" s="4" customFormat="1" ht="13.5" customHeight="1">
      <c r="A133" s="28"/>
      <c r="B133" s="11" t="s">
        <v>127</v>
      </c>
      <c r="C133" s="9">
        <v>60000</v>
      </c>
      <c r="D133" s="12"/>
      <c r="E133" s="13"/>
    </row>
    <row r="134" spans="1:5" s="4" customFormat="1" ht="13.5" customHeight="1">
      <c r="A134" s="28">
        <v>44407</v>
      </c>
      <c r="B134" s="11" t="s">
        <v>128</v>
      </c>
      <c r="C134" s="9">
        <v>16000</v>
      </c>
      <c r="D134" s="12"/>
      <c r="E134" s="13"/>
    </row>
    <row r="135" spans="1:5" s="4" customFormat="1" ht="13.5" customHeight="1">
      <c r="A135" s="28"/>
      <c r="B135" s="11" t="s">
        <v>129</v>
      </c>
      <c r="C135" s="9">
        <v>1000</v>
      </c>
      <c r="D135" s="12"/>
      <c r="E135" s="13"/>
    </row>
    <row r="136" spans="1:5" s="4" customFormat="1" ht="13.5" customHeight="1">
      <c r="A136" s="28"/>
      <c r="B136" s="11" t="s">
        <v>130</v>
      </c>
      <c r="C136" s="9">
        <v>30000</v>
      </c>
      <c r="D136" s="12"/>
      <c r="E136" s="13"/>
    </row>
    <row r="137" spans="1:5" s="4" customFormat="1" ht="13.5" customHeight="1">
      <c r="A137" s="28"/>
      <c r="B137" s="11" t="s">
        <v>131</v>
      </c>
      <c r="C137" s="9">
        <v>500</v>
      </c>
      <c r="D137" s="29"/>
      <c r="E137" s="13"/>
    </row>
    <row r="138" spans="1:5" s="4" customFormat="1" ht="13.5" customHeight="1">
      <c r="A138" s="28"/>
      <c r="B138" s="11" t="s">
        <v>132</v>
      </c>
      <c r="C138" s="9">
        <v>3000</v>
      </c>
      <c r="D138" s="29"/>
      <c r="E138" s="13"/>
    </row>
    <row r="139" spans="1:5" s="4" customFormat="1" ht="13.5" customHeight="1">
      <c r="A139" s="28"/>
      <c r="B139" s="11" t="s">
        <v>133</v>
      </c>
      <c r="C139" s="9">
        <v>100</v>
      </c>
      <c r="D139" s="29"/>
      <c r="E139" s="13"/>
    </row>
    <row r="140" spans="1:5" s="4" customFormat="1" ht="13.5" customHeight="1">
      <c r="A140" s="28"/>
      <c r="B140" s="11" t="s">
        <v>12</v>
      </c>
      <c r="C140" s="9">
        <v>3000</v>
      </c>
      <c r="D140" s="29"/>
      <c r="E140" s="13"/>
    </row>
    <row r="141" spans="1:5" s="4" customFormat="1" ht="13.5" customHeight="1">
      <c r="A141" s="28"/>
      <c r="B141" s="11" t="s">
        <v>134</v>
      </c>
      <c r="C141" s="9">
        <v>10000</v>
      </c>
      <c r="D141" s="29"/>
      <c r="E141" s="13"/>
    </row>
    <row r="142" spans="1:5" s="4" customFormat="1" ht="13.5" customHeight="1">
      <c r="A142" s="28"/>
      <c r="B142" s="11" t="s">
        <v>135</v>
      </c>
      <c r="C142" s="9">
        <v>1000</v>
      </c>
      <c r="D142" s="29"/>
      <c r="E142" s="13"/>
    </row>
    <row r="143" spans="1:5" s="4" customFormat="1" ht="13.5" customHeight="1">
      <c r="A143" s="28"/>
      <c r="B143" s="11" t="s">
        <v>136</v>
      </c>
      <c r="C143" s="12"/>
      <c r="D143" s="9">
        <v>11148.81</v>
      </c>
      <c r="E143" s="13"/>
    </row>
    <row r="144" spans="1:5" s="4" customFormat="1" ht="13.5" customHeight="1">
      <c r="A144" s="28"/>
      <c r="B144" s="11" t="s">
        <v>137</v>
      </c>
      <c r="C144" s="12"/>
      <c r="D144" s="9">
        <v>108000</v>
      </c>
      <c r="E144" s="13"/>
    </row>
    <row r="145" spans="1:5" s="4" customFormat="1" ht="13.5" customHeight="1">
      <c r="A145" s="28"/>
      <c r="B145" s="11" t="s">
        <v>138</v>
      </c>
      <c r="C145" s="12"/>
      <c r="D145" s="9">
        <v>10000</v>
      </c>
      <c r="E145" s="13"/>
    </row>
    <row r="146" spans="1:5" s="4" customFormat="1" ht="13.5" customHeight="1">
      <c r="A146" s="28"/>
      <c r="B146" s="11" t="s">
        <v>139</v>
      </c>
      <c r="C146" s="12"/>
      <c r="D146" s="9">
        <v>100000</v>
      </c>
      <c r="E146" s="13"/>
    </row>
    <row r="147" spans="1:5" s="4" customFormat="1" ht="13.5" customHeight="1">
      <c r="A147" s="28"/>
      <c r="B147" s="11" t="s">
        <v>140</v>
      </c>
      <c r="C147" s="12"/>
      <c r="D147" s="9">
        <v>1000</v>
      </c>
      <c r="E147" s="13"/>
    </row>
    <row r="148" spans="1:5" s="4" customFormat="1" ht="13.5" customHeight="1">
      <c r="A148" s="28"/>
      <c r="B148" s="11" t="s">
        <v>12</v>
      </c>
      <c r="C148" s="12"/>
      <c r="D148" s="9">
        <v>969.46</v>
      </c>
      <c r="E148" s="13"/>
    </row>
    <row r="149" spans="1:5" s="4" customFormat="1" ht="13.5" customHeight="1">
      <c r="A149" s="28"/>
      <c r="B149" s="11" t="s">
        <v>141</v>
      </c>
      <c r="C149" s="12"/>
      <c r="D149" s="9">
        <v>30000</v>
      </c>
      <c r="E149" s="13"/>
    </row>
    <row r="150" spans="1:5" s="4" customFormat="1" ht="13.5" customHeight="1">
      <c r="A150" s="28"/>
      <c r="B150" s="26" t="s">
        <v>91</v>
      </c>
      <c r="C150" s="17">
        <f>SUM(C97:C149)</f>
        <v>11054827.8</v>
      </c>
      <c r="D150" s="17">
        <f>SUM(D97:D149)</f>
        <v>261118.27</v>
      </c>
      <c r="E150" s="18"/>
    </row>
    <row r="151" spans="1:5" s="4" customFormat="1" ht="13.5" customHeight="1">
      <c r="A151" s="30">
        <v>44408</v>
      </c>
      <c r="B151" s="11" t="s">
        <v>142</v>
      </c>
      <c r="C151" s="9">
        <v>500</v>
      </c>
      <c r="D151" s="18"/>
      <c r="E151" s="13"/>
    </row>
    <row r="152" spans="1:5" s="4" customFormat="1" ht="13.5" customHeight="1">
      <c r="A152" s="10"/>
      <c r="B152" s="11" t="s">
        <v>143</v>
      </c>
      <c r="C152" s="9">
        <v>2700</v>
      </c>
      <c r="D152" s="18"/>
      <c r="E152" s="13"/>
    </row>
    <row r="153" spans="1:5" s="4" customFormat="1" ht="13.5" customHeight="1">
      <c r="A153" s="10"/>
      <c r="B153" s="11" t="s">
        <v>144</v>
      </c>
      <c r="C153" s="9">
        <v>3000</v>
      </c>
      <c r="D153" s="18"/>
      <c r="E153" s="13"/>
    </row>
    <row r="154" spans="1:5" s="4" customFormat="1" ht="13.5" customHeight="1">
      <c r="A154" s="10"/>
      <c r="B154" s="11" t="s">
        <v>145</v>
      </c>
      <c r="C154" s="9">
        <v>1000</v>
      </c>
      <c r="D154" s="18"/>
      <c r="E154" s="13"/>
    </row>
    <row r="155" spans="1:5" s="4" customFormat="1" ht="13.5" customHeight="1">
      <c r="A155" s="10"/>
      <c r="B155" s="11" t="s">
        <v>146</v>
      </c>
      <c r="C155" s="9">
        <v>20000</v>
      </c>
      <c r="D155" s="18"/>
      <c r="E155" s="13"/>
    </row>
    <row r="156" spans="1:5" s="4" customFormat="1" ht="13.5" customHeight="1">
      <c r="A156" s="10"/>
      <c r="B156" s="11" t="s">
        <v>147</v>
      </c>
      <c r="C156" s="9">
        <v>1000</v>
      </c>
      <c r="D156" s="18"/>
      <c r="E156" s="13"/>
    </row>
    <row r="157" spans="1:5" s="4" customFormat="1" ht="13.5" customHeight="1">
      <c r="A157" s="10"/>
      <c r="B157" s="11" t="s">
        <v>148</v>
      </c>
      <c r="C157" s="9">
        <v>10000</v>
      </c>
      <c r="D157" s="18"/>
      <c r="E157" s="13"/>
    </row>
    <row r="158" spans="1:5" s="4" customFormat="1" ht="13.5" customHeight="1">
      <c r="A158" s="10"/>
      <c r="B158" s="16" t="s">
        <v>23</v>
      </c>
      <c r="C158" s="17">
        <f>SUM(C151:C157)</f>
        <v>38200</v>
      </c>
      <c r="D158" s="17">
        <f>SUM(D151:D157)</f>
        <v>0</v>
      </c>
      <c r="E158" s="18"/>
    </row>
    <row r="159" spans="1:5" s="4" customFormat="1" ht="13.5" customHeight="1">
      <c r="A159" s="10">
        <v>44409</v>
      </c>
      <c r="B159" s="11" t="s">
        <v>149</v>
      </c>
      <c r="C159" s="9">
        <v>11800</v>
      </c>
      <c r="D159" s="29"/>
      <c r="E159" s="13"/>
    </row>
    <row r="160" spans="1:5" s="4" customFormat="1" ht="13.5" customHeight="1">
      <c r="A160" s="10"/>
      <c r="B160" s="11" t="s">
        <v>150</v>
      </c>
      <c r="C160" s="9">
        <v>38000</v>
      </c>
      <c r="D160" s="29"/>
      <c r="E160" s="13"/>
    </row>
    <row r="161" spans="1:5" s="4" customFormat="1" ht="13.5" customHeight="1">
      <c r="A161" s="10"/>
      <c r="B161" s="11" t="s">
        <v>151</v>
      </c>
      <c r="C161" s="9">
        <v>800</v>
      </c>
      <c r="D161" s="29"/>
      <c r="E161" s="13"/>
    </row>
    <row r="162" spans="1:5" s="4" customFormat="1" ht="13.5" customHeight="1">
      <c r="A162" s="10"/>
      <c r="B162" s="11" t="s">
        <v>152</v>
      </c>
      <c r="C162" s="29"/>
      <c r="D162" s="9">
        <v>10000</v>
      </c>
      <c r="E162" s="13"/>
    </row>
    <row r="163" spans="1:5" s="4" customFormat="1" ht="13.5" customHeight="1">
      <c r="A163" s="15"/>
      <c r="B163" s="16" t="s">
        <v>23</v>
      </c>
      <c r="C163" s="17">
        <f>SUM(C159:C162)</f>
        <v>50600</v>
      </c>
      <c r="D163" s="17">
        <f>SUM(D159:D162)</f>
        <v>10000</v>
      </c>
      <c r="E163" s="18"/>
    </row>
    <row r="164" spans="1:5" s="4" customFormat="1" ht="13.5" customHeight="1">
      <c r="A164" s="10">
        <v>44410</v>
      </c>
      <c r="B164" s="11" t="s">
        <v>153</v>
      </c>
      <c r="C164" s="9">
        <v>2000</v>
      </c>
      <c r="D164" s="31"/>
      <c r="E164" s="13"/>
    </row>
    <row r="165" spans="1:5" s="4" customFormat="1" ht="13.5" customHeight="1">
      <c r="A165" s="10"/>
      <c r="B165" s="11" t="s">
        <v>154</v>
      </c>
      <c r="C165" s="9">
        <v>267200</v>
      </c>
      <c r="D165" s="31"/>
      <c r="E165" s="13"/>
    </row>
    <row r="166" spans="1:5" s="4" customFormat="1" ht="13.5" customHeight="1">
      <c r="A166" s="10"/>
      <c r="B166" s="11" t="s">
        <v>155</v>
      </c>
      <c r="C166" s="9">
        <v>6100</v>
      </c>
      <c r="D166" s="31"/>
      <c r="E166" s="13"/>
    </row>
    <row r="167" spans="1:5" s="4" customFormat="1" ht="13.5" customHeight="1">
      <c r="A167" s="10"/>
      <c r="B167" s="11" t="s">
        <v>156</v>
      </c>
      <c r="C167" s="9">
        <v>26650</v>
      </c>
      <c r="D167" s="31"/>
      <c r="E167" s="13"/>
    </row>
    <row r="168" spans="1:5" s="4" customFormat="1" ht="13.5" customHeight="1">
      <c r="A168" s="10"/>
      <c r="B168" s="11" t="s">
        <v>157</v>
      </c>
      <c r="C168" s="9">
        <v>1470000</v>
      </c>
      <c r="D168" s="31"/>
      <c r="E168" s="32"/>
    </row>
    <row r="169" spans="1:5" s="4" customFormat="1" ht="13.5" customHeight="1">
      <c r="A169" s="10"/>
      <c r="B169" s="11" t="s">
        <v>158</v>
      </c>
      <c r="C169" s="9">
        <v>80000</v>
      </c>
      <c r="D169" s="31"/>
      <c r="E169" s="33"/>
    </row>
    <row r="170" spans="1:5" s="4" customFormat="1" ht="13.5" customHeight="1">
      <c r="A170" s="10"/>
      <c r="B170" s="11" t="s">
        <v>159</v>
      </c>
      <c r="C170" s="9">
        <v>200000</v>
      </c>
      <c r="D170" s="31"/>
      <c r="E170" s="33"/>
    </row>
    <row r="171" spans="1:5" s="4" customFormat="1" ht="13.5" customHeight="1">
      <c r="A171" s="10"/>
      <c r="B171" s="11" t="s">
        <v>160</v>
      </c>
      <c r="C171" s="9">
        <v>80000</v>
      </c>
      <c r="D171" s="31"/>
      <c r="E171" s="33"/>
    </row>
    <row r="172" spans="1:5" s="4" customFormat="1" ht="13.5" customHeight="1">
      <c r="A172" s="10"/>
      <c r="B172" s="11" t="s">
        <v>161</v>
      </c>
      <c r="C172" s="9">
        <v>50000</v>
      </c>
      <c r="D172" s="31"/>
      <c r="E172" s="33"/>
    </row>
    <row r="173" spans="1:5" s="4" customFormat="1" ht="13.5" customHeight="1">
      <c r="A173" s="10"/>
      <c r="B173" s="11" t="s">
        <v>162</v>
      </c>
      <c r="C173" s="9">
        <v>54000</v>
      </c>
      <c r="D173" s="31"/>
      <c r="E173" s="33"/>
    </row>
    <row r="174" spans="1:5" s="4" customFormat="1" ht="13.5" customHeight="1">
      <c r="A174" s="10"/>
      <c r="B174" s="11" t="s">
        <v>163</v>
      </c>
      <c r="C174" s="9">
        <v>7800</v>
      </c>
      <c r="D174" s="31"/>
      <c r="E174" s="33"/>
    </row>
    <row r="175" spans="1:5" s="4" customFormat="1" ht="13.5" customHeight="1">
      <c r="A175" s="10"/>
      <c r="B175" s="11" t="s">
        <v>163</v>
      </c>
      <c r="C175" s="9">
        <v>26670</v>
      </c>
      <c r="D175" s="31"/>
      <c r="E175" s="33"/>
    </row>
    <row r="176" spans="1:5" s="4" customFormat="1" ht="13.5" customHeight="1">
      <c r="A176" s="10"/>
      <c r="B176" s="11" t="s">
        <v>164</v>
      </c>
      <c r="C176" s="9">
        <v>500</v>
      </c>
      <c r="D176" s="31"/>
      <c r="E176" s="33"/>
    </row>
    <row r="177" spans="1:5" s="4" customFormat="1" ht="13.5" customHeight="1">
      <c r="A177" s="10"/>
      <c r="B177" s="11" t="s">
        <v>165</v>
      </c>
      <c r="C177" s="9">
        <v>1000</v>
      </c>
      <c r="D177" s="31"/>
      <c r="E177" s="33"/>
    </row>
    <row r="178" spans="1:5" s="4" customFormat="1" ht="13.5" customHeight="1">
      <c r="A178" s="10"/>
      <c r="B178" s="11" t="s">
        <v>166</v>
      </c>
      <c r="C178" s="9">
        <v>62600</v>
      </c>
      <c r="D178" s="31"/>
      <c r="E178" s="33"/>
    </row>
    <row r="179" spans="1:5" s="4" customFormat="1" ht="13.5" customHeight="1">
      <c r="A179" s="10"/>
      <c r="B179" s="11" t="s">
        <v>167</v>
      </c>
      <c r="C179" s="9">
        <v>37800</v>
      </c>
      <c r="D179" s="31"/>
      <c r="E179" s="33"/>
    </row>
    <row r="180" spans="1:5" s="4" customFormat="1" ht="13.5" customHeight="1">
      <c r="A180" s="10"/>
      <c r="B180" s="11" t="s">
        <v>168</v>
      </c>
      <c r="C180" s="9">
        <v>1000</v>
      </c>
      <c r="D180" s="31"/>
      <c r="E180" s="33"/>
    </row>
    <row r="181" spans="1:5" s="4" customFormat="1" ht="13.5" customHeight="1">
      <c r="A181" s="10"/>
      <c r="B181" s="11" t="s">
        <v>169</v>
      </c>
      <c r="C181" s="9">
        <v>120000</v>
      </c>
      <c r="D181" s="31"/>
      <c r="E181" s="33"/>
    </row>
    <row r="182" spans="1:5" s="4" customFormat="1" ht="13.5" customHeight="1">
      <c r="A182" s="10"/>
      <c r="B182" s="11" t="s">
        <v>170</v>
      </c>
      <c r="C182" s="9">
        <v>320000</v>
      </c>
      <c r="D182" s="31"/>
      <c r="E182" s="33"/>
    </row>
    <row r="183" spans="1:5" s="4" customFormat="1" ht="13.5" customHeight="1">
      <c r="A183" s="10"/>
      <c r="B183" s="14" t="s">
        <v>171</v>
      </c>
      <c r="C183" s="9">
        <v>1000</v>
      </c>
      <c r="D183" s="31"/>
      <c r="E183" s="33"/>
    </row>
    <row r="184" spans="1:5" s="4" customFormat="1" ht="13.5" customHeight="1">
      <c r="A184" s="10"/>
      <c r="B184" s="11" t="s">
        <v>172</v>
      </c>
      <c r="C184" s="9">
        <v>16288</v>
      </c>
      <c r="D184" s="31"/>
      <c r="E184" s="33"/>
    </row>
    <row r="185" spans="1:5" s="4" customFormat="1" ht="13.5" customHeight="1">
      <c r="A185" s="10"/>
      <c r="B185" s="11" t="s">
        <v>173</v>
      </c>
      <c r="C185" s="9">
        <v>200</v>
      </c>
      <c r="D185" s="31"/>
      <c r="E185" s="33"/>
    </row>
    <row r="186" spans="1:5" s="4" customFormat="1" ht="13.5" customHeight="1">
      <c r="A186" s="10"/>
      <c r="B186" s="11" t="s">
        <v>174</v>
      </c>
      <c r="C186" s="9">
        <v>300</v>
      </c>
      <c r="D186" s="31"/>
      <c r="E186" s="33"/>
    </row>
    <row r="187" spans="1:5" s="4" customFormat="1" ht="13.5" customHeight="1">
      <c r="A187" s="10"/>
      <c r="B187" s="11" t="s">
        <v>175</v>
      </c>
      <c r="C187" s="9">
        <v>3000</v>
      </c>
      <c r="D187" s="31"/>
      <c r="E187" s="33"/>
    </row>
    <row r="188" spans="1:5" s="4" customFormat="1" ht="13.5" customHeight="1">
      <c r="A188" s="10"/>
      <c r="B188" s="11" t="s">
        <v>176</v>
      </c>
      <c r="C188" s="9">
        <v>2000</v>
      </c>
      <c r="D188" s="31"/>
      <c r="E188" s="33"/>
    </row>
    <row r="189" spans="1:5" s="4" customFormat="1" ht="13.5" customHeight="1">
      <c r="A189" s="10"/>
      <c r="B189" s="11" t="s">
        <v>177</v>
      </c>
      <c r="C189" s="9">
        <v>200000</v>
      </c>
      <c r="D189" s="31"/>
      <c r="E189" s="33"/>
    </row>
    <row r="190" spans="1:5" s="4" customFormat="1" ht="13.5" customHeight="1">
      <c r="A190" s="10"/>
      <c r="B190" s="11" t="s">
        <v>178</v>
      </c>
      <c r="C190" s="9">
        <v>500</v>
      </c>
      <c r="D190" s="31"/>
      <c r="E190" s="33"/>
    </row>
    <row r="191" spans="1:5" s="4" customFormat="1" ht="13.5" customHeight="1">
      <c r="A191" s="10"/>
      <c r="B191" s="11" t="s">
        <v>179</v>
      </c>
      <c r="C191" s="9">
        <v>1000</v>
      </c>
      <c r="D191" s="31"/>
      <c r="E191" s="33"/>
    </row>
    <row r="192" spans="1:5" s="4" customFormat="1" ht="13.5" customHeight="1">
      <c r="A192" s="10"/>
      <c r="B192" s="11" t="s">
        <v>180</v>
      </c>
      <c r="C192" s="9">
        <v>248000</v>
      </c>
      <c r="D192" s="31"/>
      <c r="E192" s="33"/>
    </row>
    <row r="193" spans="1:5" s="4" customFormat="1" ht="13.5" customHeight="1">
      <c r="A193" s="10"/>
      <c r="B193" s="11" t="s">
        <v>181</v>
      </c>
      <c r="C193" s="9">
        <v>300000</v>
      </c>
      <c r="D193" s="31"/>
      <c r="E193" s="33"/>
    </row>
    <row r="194" spans="1:5" s="4" customFormat="1" ht="13.5" customHeight="1">
      <c r="A194" s="10"/>
      <c r="B194" s="11" t="s">
        <v>182</v>
      </c>
      <c r="C194" s="9">
        <v>46530</v>
      </c>
      <c r="D194" s="31"/>
      <c r="E194" s="33"/>
    </row>
    <row r="195" spans="1:5" s="4" customFormat="1" ht="13.5" customHeight="1">
      <c r="A195" s="10"/>
      <c r="B195" s="31" t="s">
        <v>183</v>
      </c>
      <c r="C195" s="9">
        <v>2200</v>
      </c>
      <c r="D195" s="12"/>
      <c r="E195" s="34"/>
    </row>
    <row r="196" spans="1:5" s="4" customFormat="1" ht="13.5" customHeight="1">
      <c r="A196" s="10"/>
      <c r="B196" s="31" t="s">
        <v>184</v>
      </c>
      <c r="C196" s="9">
        <v>65200</v>
      </c>
      <c r="D196" s="12"/>
      <c r="E196" s="34"/>
    </row>
    <row r="197" spans="1:5" s="4" customFormat="1" ht="13.5" customHeight="1">
      <c r="A197" s="10"/>
      <c r="B197" s="11" t="s">
        <v>185</v>
      </c>
      <c r="C197" s="9">
        <v>50000</v>
      </c>
      <c r="D197" s="12"/>
      <c r="E197" s="34"/>
    </row>
    <row r="198" spans="1:5" s="4" customFormat="1" ht="13.5" customHeight="1">
      <c r="A198" s="10"/>
      <c r="B198" s="11" t="s">
        <v>186</v>
      </c>
      <c r="C198" s="9">
        <v>50000</v>
      </c>
      <c r="D198" s="12"/>
      <c r="E198" s="34"/>
    </row>
    <row r="199" spans="1:5" s="4" customFormat="1" ht="13.5" customHeight="1">
      <c r="A199" s="10"/>
      <c r="B199" s="11" t="s">
        <v>187</v>
      </c>
      <c r="C199" s="9">
        <v>106000</v>
      </c>
      <c r="D199" s="12"/>
      <c r="E199" s="34"/>
    </row>
    <row r="200" spans="1:5" s="4" customFormat="1" ht="13.5" customHeight="1">
      <c r="A200" s="10">
        <v>44410</v>
      </c>
      <c r="B200" s="11" t="s">
        <v>188</v>
      </c>
      <c r="C200" s="9">
        <v>73000</v>
      </c>
      <c r="D200" s="12"/>
      <c r="E200" s="34"/>
    </row>
    <row r="201" spans="1:5" s="4" customFormat="1" ht="13.5" customHeight="1">
      <c r="A201" s="10"/>
      <c r="B201" s="31" t="s">
        <v>189</v>
      </c>
      <c r="C201" s="9">
        <v>800</v>
      </c>
      <c r="D201" s="12"/>
      <c r="E201" s="34"/>
    </row>
    <row r="202" spans="1:5" s="4" customFormat="1" ht="13.5" customHeight="1">
      <c r="A202" s="10"/>
      <c r="B202" s="31" t="s">
        <v>190</v>
      </c>
      <c r="C202" s="9">
        <v>21000</v>
      </c>
      <c r="D202" s="12"/>
      <c r="E202" s="34"/>
    </row>
    <row r="203" spans="1:5" s="4" customFormat="1" ht="13.5" customHeight="1">
      <c r="A203" s="10"/>
      <c r="B203" s="11" t="s">
        <v>191</v>
      </c>
      <c r="C203" s="9">
        <v>30920</v>
      </c>
      <c r="D203" s="12"/>
      <c r="E203" s="34"/>
    </row>
    <row r="204" spans="1:5" s="4" customFormat="1" ht="13.5" customHeight="1">
      <c r="A204" s="10"/>
      <c r="B204" s="11" t="s">
        <v>12</v>
      </c>
      <c r="C204" s="9">
        <v>3000</v>
      </c>
      <c r="D204" s="12"/>
      <c r="E204" s="34"/>
    </row>
    <row r="205" spans="1:5" s="4" customFormat="1" ht="13.5" customHeight="1">
      <c r="A205" s="10"/>
      <c r="B205" s="35" t="s">
        <v>192</v>
      </c>
      <c r="C205" s="36"/>
      <c r="D205" s="37">
        <v>1000</v>
      </c>
      <c r="E205" s="38"/>
    </row>
    <row r="206" spans="1:5" s="4" customFormat="1" ht="13.5" customHeight="1">
      <c r="A206" s="10"/>
      <c r="B206" s="11" t="s">
        <v>193</v>
      </c>
      <c r="C206" s="29"/>
      <c r="D206" s="9">
        <v>100000</v>
      </c>
      <c r="E206" s="39"/>
    </row>
    <row r="207" spans="1:5" s="4" customFormat="1" ht="13.5" customHeight="1">
      <c r="A207" s="10"/>
      <c r="B207" s="11" t="s">
        <v>194</v>
      </c>
      <c r="C207" s="29"/>
      <c r="D207" s="9">
        <v>50000</v>
      </c>
      <c r="E207" s="39"/>
    </row>
    <row r="208" spans="1:5" s="4" customFormat="1" ht="13.5" customHeight="1">
      <c r="A208" s="10"/>
      <c r="B208" s="11" t="s">
        <v>195</v>
      </c>
      <c r="C208" s="29"/>
      <c r="D208" s="9">
        <v>10000</v>
      </c>
      <c r="E208" s="39"/>
    </row>
    <row r="209" spans="1:5" s="4" customFormat="1" ht="13.5" customHeight="1">
      <c r="A209" s="10"/>
      <c r="B209" s="11" t="s">
        <v>196</v>
      </c>
      <c r="C209" s="29"/>
      <c r="D209" s="9">
        <v>200000</v>
      </c>
      <c r="E209" s="39"/>
    </row>
    <row r="210" spans="1:5" s="4" customFormat="1" ht="25.5" customHeight="1">
      <c r="A210" s="10"/>
      <c r="B210" s="31" t="s">
        <v>197</v>
      </c>
      <c r="C210" s="29"/>
      <c r="D210" s="9">
        <v>100000</v>
      </c>
      <c r="E210" s="39"/>
    </row>
    <row r="211" spans="1:5" s="4" customFormat="1" ht="13.5" customHeight="1">
      <c r="A211" s="10"/>
      <c r="B211" s="8" t="s">
        <v>198</v>
      </c>
      <c r="C211" s="27">
        <f>SUM(C164:C210)</f>
        <v>4034258</v>
      </c>
      <c r="D211" s="27">
        <f>SUM(D164:D210)</f>
        <v>461000</v>
      </c>
      <c r="E211" s="34"/>
    </row>
    <row r="212" spans="1:5" s="4" customFormat="1" ht="13.5" customHeight="1">
      <c r="A212" s="30">
        <v>44411</v>
      </c>
      <c r="B212" s="31" t="s">
        <v>199</v>
      </c>
      <c r="C212" s="9">
        <v>200</v>
      </c>
      <c r="D212" s="12"/>
      <c r="E212" s="34"/>
    </row>
    <row r="213" spans="1:5" s="4" customFormat="1" ht="13.5" customHeight="1">
      <c r="A213" s="10"/>
      <c r="B213" s="31" t="s">
        <v>200</v>
      </c>
      <c r="C213" s="9">
        <v>200</v>
      </c>
      <c r="D213" s="12"/>
      <c r="E213" s="34"/>
    </row>
    <row r="214" spans="1:5" s="4" customFormat="1" ht="13.5" customHeight="1">
      <c r="A214" s="10"/>
      <c r="B214" s="31" t="s">
        <v>201</v>
      </c>
      <c r="C214" s="9">
        <v>200</v>
      </c>
      <c r="D214" s="12"/>
      <c r="E214" s="34"/>
    </row>
    <row r="215" spans="1:5" s="4" customFormat="1" ht="13.5" customHeight="1">
      <c r="A215" s="10"/>
      <c r="B215" s="31" t="s">
        <v>202</v>
      </c>
      <c r="C215" s="9">
        <v>200</v>
      </c>
      <c r="D215" s="12"/>
      <c r="E215" s="34"/>
    </row>
    <row r="216" spans="1:5" s="4" customFormat="1" ht="13.5" customHeight="1">
      <c r="A216" s="10"/>
      <c r="B216" s="31" t="s">
        <v>203</v>
      </c>
      <c r="C216" s="9">
        <v>200</v>
      </c>
      <c r="D216" s="12"/>
      <c r="E216" s="34"/>
    </row>
    <row r="217" spans="1:5" s="4" customFormat="1" ht="13.5" customHeight="1">
      <c r="A217" s="10"/>
      <c r="B217" s="40" t="s">
        <v>204</v>
      </c>
      <c r="C217" s="9">
        <v>30000</v>
      </c>
      <c r="D217" s="12"/>
      <c r="E217" s="34"/>
    </row>
    <row r="218" spans="1:5" s="4" customFormat="1" ht="13.5" customHeight="1">
      <c r="A218" s="10"/>
      <c r="B218" s="31" t="s">
        <v>205</v>
      </c>
      <c r="C218" s="9">
        <v>1000</v>
      </c>
      <c r="D218" s="12"/>
      <c r="E218" s="34"/>
    </row>
    <row r="219" spans="1:5" s="4" customFormat="1" ht="13.5" customHeight="1">
      <c r="A219" s="10"/>
      <c r="B219" s="31" t="s">
        <v>206</v>
      </c>
      <c r="C219" s="9">
        <v>251000</v>
      </c>
      <c r="D219" s="12"/>
      <c r="E219" s="34"/>
    </row>
    <row r="220" spans="1:5" s="4" customFormat="1" ht="13.5" customHeight="1">
      <c r="A220" s="10"/>
      <c r="B220" s="31" t="s">
        <v>207</v>
      </c>
      <c r="C220" s="9">
        <v>500000</v>
      </c>
      <c r="D220" s="12"/>
      <c r="E220" s="34"/>
    </row>
    <row r="221" spans="1:5" s="4" customFormat="1" ht="13.5" customHeight="1">
      <c r="A221" s="10"/>
      <c r="B221" s="40" t="s">
        <v>208</v>
      </c>
      <c r="C221" s="9">
        <v>350000</v>
      </c>
      <c r="D221" s="12"/>
      <c r="E221" s="34"/>
    </row>
    <row r="222" spans="1:5" s="4" customFormat="1" ht="13.5" customHeight="1">
      <c r="A222" s="10"/>
      <c r="B222" s="31" t="s">
        <v>209</v>
      </c>
      <c r="C222" s="9">
        <v>500000</v>
      </c>
      <c r="D222" s="12"/>
      <c r="E222" s="34"/>
    </row>
    <row r="223" spans="1:5" s="4" customFormat="1" ht="13.5" customHeight="1">
      <c r="A223" s="10"/>
      <c r="B223" s="31" t="s">
        <v>210</v>
      </c>
      <c r="C223" s="9">
        <v>48700</v>
      </c>
      <c r="D223" s="12"/>
      <c r="E223" s="34"/>
    </row>
    <row r="224" spans="1:5" s="4" customFormat="1" ht="13.5" customHeight="1">
      <c r="A224" s="10"/>
      <c r="B224" s="31" t="s">
        <v>211</v>
      </c>
      <c r="C224" s="9">
        <v>119300</v>
      </c>
      <c r="D224" s="12"/>
      <c r="E224" s="34"/>
    </row>
    <row r="225" spans="1:5" s="4" customFormat="1" ht="13.5" customHeight="1">
      <c r="A225" s="10"/>
      <c r="B225" s="31" t="s">
        <v>212</v>
      </c>
      <c r="C225" s="9">
        <v>38000</v>
      </c>
      <c r="D225" s="12"/>
      <c r="E225" s="34"/>
    </row>
    <row r="226" spans="1:5" s="4" customFormat="1" ht="13.5" customHeight="1">
      <c r="A226" s="10"/>
      <c r="B226" s="31" t="s">
        <v>213</v>
      </c>
      <c r="C226" s="9">
        <v>80000</v>
      </c>
      <c r="D226" s="12"/>
      <c r="E226" s="34"/>
    </row>
    <row r="227" spans="1:5" s="4" customFormat="1" ht="13.5" customHeight="1">
      <c r="A227" s="10"/>
      <c r="B227" s="31" t="s">
        <v>214</v>
      </c>
      <c r="C227" s="9">
        <v>8600</v>
      </c>
      <c r="D227" s="12"/>
      <c r="E227" s="34"/>
    </row>
    <row r="228" spans="1:5" s="4" customFormat="1" ht="13.5" customHeight="1">
      <c r="A228" s="10"/>
      <c r="B228" s="31" t="s">
        <v>215</v>
      </c>
      <c r="C228" s="9">
        <v>314600</v>
      </c>
      <c r="D228" s="12"/>
      <c r="E228" s="34"/>
    </row>
    <row r="229" spans="1:5" s="4" customFormat="1" ht="13.5" customHeight="1">
      <c r="A229" s="10"/>
      <c r="B229" s="17" t="s">
        <v>216</v>
      </c>
      <c r="C229" s="9">
        <v>4000</v>
      </c>
      <c r="D229" s="12"/>
      <c r="E229" s="34"/>
    </row>
    <row r="230" spans="1:5" s="4" customFormat="1" ht="13.5" customHeight="1">
      <c r="A230" s="10"/>
      <c r="B230" s="17" t="s">
        <v>217</v>
      </c>
      <c r="C230" s="9">
        <v>3000</v>
      </c>
      <c r="D230" s="12"/>
      <c r="E230" s="34"/>
    </row>
    <row r="231" spans="1:5" s="4" customFormat="1" ht="13.5" customHeight="1">
      <c r="A231" s="10"/>
      <c r="B231" s="31" t="s">
        <v>218</v>
      </c>
      <c r="C231" s="9">
        <v>13070</v>
      </c>
      <c r="D231" s="12"/>
      <c r="E231" s="41"/>
    </row>
    <row r="232" spans="1:5" s="4" customFormat="1" ht="13.5" customHeight="1">
      <c r="A232" s="10"/>
      <c r="B232" s="31" t="s">
        <v>219</v>
      </c>
      <c r="C232" s="9">
        <v>3000</v>
      </c>
      <c r="D232" s="12"/>
      <c r="E232" s="34"/>
    </row>
    <row r="233" spans="1:5" s="4" customFormat="1" ht="13.5" customHeight="1">
      <c r="A233" s="10"/>
      <c r="B233" s="31" t="s">
        <v>220</v>
      </c>
      <c r="C233" s="9">
        <v>54000</v>
      </c>
      <c r="D233" s="12"/>
      <c r="E233" s="34"/>
    </row>
    <row r="234" spans="1:5" s="4" customFormat="1" ht="13.5" customHeight="1">
      <c r="A234" s="10"/>
      <c r="B234" s="31" t="s">
        <v>221</v>
      </c>
      <c r="C234" s="9">
        <v>1000</v>
      </c>
      <c r="D234" s="12"/>
      <c r="E234" s="34"/>
    </row>
    <row r="235" spans="1:5" s="4" customFormat="1" ht="13.5" customHeight="1">
      <c r="A235" s="10"/>
      <c r="B235" s="31" t="s">
        <v>222</v>
      </c>
      <c r="C235" s="9">
        <v>1000</v>
      </c>
      <c r="D235" s="12"/>
      <c r="E235" s="34"/>
    </row>
    <row r="236" spans="1:5" s="4" customFormat="1" ht="13.5" customHeight="1">
      <c r="A236" s="10"/>
      <c r="B236" s="27" t="s">
        <v>223</v>
      </c>
      <c r="C236" s="9">
        <v>40</v>
      </c>
      <c r="D236" s="12"/>
      <c r="E236" s="34"/>
    </row>
    <row r="237" spans="1:5" s="4" customFormat="1" ht="13.5" customHeight="1">
      <c r="A237" s="10"/>
      <c r="B237" s="31" t="s">
        <v>224</v>
      </c>
      <c r="C237" s="9">
        <v>1000</v>
      </c>
      <c r="D237" s="12"/>
      <c r="E237" s="34"/>
    </row>
    <row r="238" spans="1:5" s="4" customFormat="1" ht="13.5" customHeight="1">
      <c r="A238" s="10"/>
      <c r="B238" s="40" t="s">
        <v>225</v>
      </c>
      <c r="C238" s="9">
        <v>50000</v>
      </c>
      <c r="D238" s="12"/>
      <c r="E238" s="34"/>
    </row>
    <row r="239" spans="1:5" s="4" customFormat="1" ht="13.5" customHeight="1">
      <c r="A239" s="10"/>
      <c r="B239" s="40" t="s">
        <v>226</v>
      </c>
      <c r="C239" s="9">
        <v>16000</v>
      </c>
      <c r="D239" s="12"/>
      <c r="E239" s="39"/>
    </row>
    <row r="240" spans="1:5" s="4" customFormat="1" ht="13.5" customHeight="1">
      <c r="A240" s="10"/>
      <c r="B240" s="40" t="s">
        <v>227</v>
      </c>
      <c r="C240" s="9">
        <v>100000</v>
      </c>
      <c r="D240" s="12"/>
      <c r="E240" s="39"/>
    </row>
    <row r="241" spans="1:5" s="4" customFormat="1" ht="13.5" customHeight="1">
      <c r="A241" s="10"/>
      <c r="B241" s="31" t="s">
        <v>228</v>
      </c>
      <c r="C241" s="9">
        <v>70000</v>
      </c>
      <c r="D241" s="12"/>
      <c r="E241" s="39"/>
    </row>
    <row r="242" spans="1:5" s="4" customFormat="1" ht="13.5" customHeight="1">
      <c r="A242" s="10"/>
      <c r="B242" s="11" t="s">
        <v>229</v>
      </c>
      <c r="C242" s="29"/>
      <c r="D242" s="9">
        <v>2000</v>
      </c>
      <c r="E242" s="39"/>
    </row>
    <row r="243" spans="1:5" s="4" customFormat="1" ht="13.5" customHeight="1">
      <c r="A243" s="10"/>
      <c r="B243" s="11" t="s">
        <v>230</v>
      </c>
      <c r="C243" s="29"/>
      <c r="D243" s="9">
        <v>2000</v>
      </c>
      <c r="E243" s="39"/>
    </row>
    <row r="244" spans="1:5" s="4" customFormat="1" ht="13.5" customHeight="1">
      <c r="A244" s="10"/>
      <c r="B244" s="11" t="s">
        <v>231</v>
      </c>
      <c r="C244" s="29"/>
      <c r="D244" s="9">
        <v>2000</v>
      </c>
      <c r="E244" s="39"/>
    </row>
    <row r="245" spans="1:5" s="4" customFormat="1" ht="13.5" customHeight="1">
      <c r="A245" s="10"/>
      <c r="B245" s="11" t="s">
        <v>232</v>
      </c>
      <c r="C245" s="29"/>
      <c r="D245" s="9">
        <v>2000</v>
      </c>
      <c r="E245" s="39"/>
    </row>
    <row r="246" spans="1:5" s="4" customFormat="1" ht="13.5" customHeight="1">
      <c r="A246" s="10"/>
      <c r="B246" s="11" t="s">
        <v>233</v>
      </c>
      <c r="C246" s="29"/>
      <c r="D246" s="9">
        <v>2000</v>
      </c>
      <c r="E246" s="39"/>
    </row>
    <row r="247" spans="1:5" s="4" customFormat="1" ht="13.5" customHeight="1">
      <c r="A247" s="10"/>
      <c r="B247" s="11" t="s">
        <v>234</v>
      </c>
      <c r="C247" s="29"/>
      <c r="D247" s="9">
        <v>5000</v>
      </c>
      <c r="E247" s="39"/>
    </row>
    <row r="248" spans="1:5" s="4" customFormat="1" ht="13.5" customHeight="1">
      <c r="A248" s="10"/>
      <c r="B248" s="11" t="s">
        <v>235</v>
      </c>
      <c r="C248" s="29"/>
      <c r="D248" s="9">
        <v>5000</v>
      </c>
      <c r="E248" s="39"/>
    </row>
    <row r="249" spans="1:5" s="4" customFormat="1" ht="13.5" customHeight="1">
      <c r="A249" s="10"/>
      <c r="B249" s="11" t="s">
        <v>236</v>
      </c>
      <c r="C249" s="29"/>
      <c r="D249" s="9">
        <v>50000</v>
      </c>
      <c r="E249" s="39"/>
    </row>
    <row r="250" spans="1:5" s="4" customFormat="1" ht="13.5" customHeight="1">
      <c r="A250" s="10"/>
      <c r="B250" s="42" t="s">
        <v>237</v>
      </c>
      <c r="C250" s="29"/>
      <c r="D250" s="9">
        <v>5000</v>
      </c>
      <c r="E250" s="39"/>
    </row>
    <row r="251" spans="1:5" s="4" customFormat="1" ht="13.5" customHeight="1">
      <c r="A251" s="15"/>
      <c r="B251" s="8" t="s">
        <v>198</v>
      </c>
      <c r="C251" s="27">
        <f>SUM(C212:C250)</f>
        <v>2558310</v>
      </c>
      <c r="D251" s="27">
        <f>SUM(D212:D250)</f>
        <v>75000</v>
      </c>
      <c r="E251" s="34"/>
    </row>
    <row r="252" spans="1:5" s="4" customFormat="1" ht="13.5" customHeight="1">
      <c r="A252" s="10">
        <v>44412</v>
      </c>
      <c r="B252" s="11" t="s">
        <v>238</v>
      </c>
      <c r="C252" s="9">
        <v>1000000</v>
      </c>
      <c r="D252" s="12"/>
      <c r="E252" s="34"/>
    </row>
    <row r="253" spans="1:5" s="4" customFormat="1" ht="13.5" customHeight="1">
      <c r="A253" s="10"/>
      <c r="B253" s="11" t="s">
        <v>239</v>
      </c>
      <c r="C253" s="9">
        <v>200000</v>
      </c>
      <c r="D253" s="12"/>
      <c r="E253" s="34"/>
    </row>
    <row r="254" spans="1:5" s="4" customFormat="1" ht="13.5" customHeight="1">
      <c r="A254" s="10"/>
      <c r="B254" s="11" t="s">
        <v>240</v>
      </c>
      <c r="C254" s="9">
        <v>100000</v>
      </c>
      <c r="D254" s="12"/>
      <c r="E254" s="34"/>
    </row>
    <row r="255" spans="1:5" s="4" customFormat="1" ht="13.5" customHeight="1">
      <c r="A255" s="10"/>
      <c r="B255" s="14" t="s">
        <v>241</v>
      </c>
      <c r="C255" s="9">
        <v>10000</v>
      </c>
      <c r="D255" s="12"/>
      <c r="E255" s="34"/>
    </row>
    <row r="256" spans="1:5" s="4" customFormat="1" ht="13.5" customHeight="1">
      <c r="A256" s="10"/>
      <c r="B256" s="11" t="s">
        <v>242</v>
      </c>
      <c r="C256" s="9">
        <v>1000</v>
      </c>
      <c r="D256" s="12"/>
      <c r="E256" s="34"/>
    </row>
    <row r="257" spans="1:5" s="4" customFormat="1" ht="13.5" customHeight="1">
      <c r="A257" s="10"/>
      <c r="B257" s="11" t="s">
        <v>243</v>
      </c>
      <c r="C257" s="9">
        <v>3000</v>
      </c>
      <c r="D257" s="12"/>
      <c r="E257" s="34"/>
    </row>
    <row r="258" spans="1:5" s="4" customFormat="1" ht="13.5" customHeight="1">
      <c r="A258" s="10"/>
      <c r="B258" s="11" t="s">
        <v>244</v>
      </c>
      <c r="C258" s="9">
        <v>2000</v>
      </c>
      <c r="D258" s="12"/>
      <c r="E258" s="34"/>
    </row>
    <row r="259" spans="1:5" s="4" customFormat="1" ht="13.5" customHeight="1">
      <c r="A259" s="10"/>
      <c r="B259" s="11" t="s">
        <v>245</v>
      </c>
      <c r="C259" s="9">
        <v>300000</v>
      </c>
      <c r="D259" s="12"/>
      <c r="E259" s="34"/>
    </row>
    <row r="260" spans="1:5" s="4" customFormat="1" ht="13.5" customHeight="1">
      <c r="A260" s="10"/>
      <c r="B260" s="11" t="s">
        <v>246</v>
      </c>
      <c r="C260" s="9">
        <v>166254.5</v>
      </c>
      <c r="D260" s="12"/>
      <c r="E260" s="34"/>
    </row>
    <row r="261" spans="1:5" s="4" customFormat="1" ht="13.5" customHeight="1">
      <c r="A261" s="10"/>
      <c r="B261" s="11" t="s">
        <v>247</v>
      </c>
      <c r="C261" s="9">
        <v>470000</v>
      </c>
      <c r="D261" s="12"/>
      <c r="E261" s="34"/>
    </row>
    <row r="262" spans="1:5" s="4" customFormat="1" ht="13.5" customHeight="1">
      <c r="A262" s="10"/>
      <c r="B262" s="11" t="s">
        <v>248</v>
      </c>
      <c r="C262" s="9">
        <v>500000</v>
      </c>
      <c r="D262" s="12"/>
      <c r="E262" s="34"/>
    </row>
    <row r="263" spans="1:5" s="4" customFormat="1" ht="13.5" customHeight="1">
      <c r="A263" s="10"/>
      <c r="B263" s="11" t="s">
        <v>249</v>
      </c>
      <c r="C263" s="9">
        <v>500</v>
      </c>
      <c r="D263" s="12"/>
      <c r="E263" s="34"/>
    </row>
    <row r="264" spans="1:5" s="4" customFormat="1" ht="13.5" customHeight="1">
      <c r="A264" s="10"/>
      <c r="B264" s="11" t="s">
        <v>250</v>
      </c>
      <c r="C264" s="9">
        <v>46800</v>
      </c>
      <c r="D264" s="12"/>
      <c r="E264" s="34"/>
    </row>
    <row r="265" spans="1:5" s="4" customFormat="1" ht="13.5" customHeight="1">
      <c r="A265" s="10">
        <v>44412</v>
      </c>
      <c r="B265" s="11" t="s">
        <v>251</v>
      </c>
      <c r="C265" s="9">
        <v>100000</v>
      </c>
      <c r="D265" s="12"/>
      <c r="E265" s="34"/>
    </row>
    <row r="266" spans="1:5" s="4" customFormat="1" ht="13.5" customHeight="1">
      <c r="A266" s="10"/>
      <c r="B266" s="11" t="s">
        <v>252</v>
      </c>
      <c r="C266" s="9">
        <v>20300</v>
      </c>
      <c r="D266" s="12"/>
      <c r="E266" s="34"/>
    </row>
    <row r="267" spans="1:5" s="4" customFormat="1" ht="13.5" customHeight="1">
      <c r="A267" s="10"/>
      <c r="B267" s="11" t="s">
        <v>253</v>
      </c>
      <c r="C267" s="9">
        <v>1300000</v>
      </c>
      <c r="D267" s="12"/>
      <c r="E267" s="34"/>
    </row>
    <row r="268" spans="1:5" s="4" customFormat="1" ht="13.5" customHeight="1">
      <c r="A268" s="10"/>
      <c r="B268" s="11" t="s">
        <v>254</v>
      </c>
      <c r="C268" s="9">
        <v>550000</v>
      </c>
      <c r="D268" s="12"/>
      <c r="E268" s="34"/>
    </row>
    <row r="269" spans="1:5" s="4" customFormat="1" ht="13.5" customHeight="1">
      <c r="A269" s="10"/>
      <c r="B269" s="11" t="s">
        <v>255</v>
      </c>
      <c r="C269" s="29"/>
      <c r="D269" s="9">
        <v>30000</v>
      </c>
      <c r="E269" s="34"/>
    </row>
    <row r="270" spans="1:5" s="4" customFormat="1" ht="13.5" customHeight="1">
      <c r="A270" s="10"/>
      <c r="B270" s="8" t="s">
        <v>198</v>
      </c>
      <c r="C270" s="27">
        <f>SUM(C252:C269)</f>
        <v>4769854.5</v>
      </c>
      <c r="D270" s="27">
        <f>SUM(D252:D269)</f>
        <v>30000</v>
      </c>
      <c r="E270" s="34"/>
    </row>
    <row r="271" spans="1:5" s="4" customFormat="1" ht="13.5" customHeight="1">
      <c r="A271" s="30">
        <v>44413</v>
      </c>
      <c r="B271" s="40" t="s">
        <v>256</v>
      </c>
      <c r="C271" s="9">
        <v>33030</v>
      </c>
      <c r="D271" s="18"/>
      <c r="E271" s="39"/>
    </row>
    <row r="272" spans="1:5" s="4" customFormat="1" ht="13.5" customHeight="1">
      <c r="A272" s="10"/>
      <c r="B272" s="40" t="s">
        <v>257</v>
      </c>
      <c r="C272" s="9">
        <v>500</v>
      </c>
      <c r="D272" s="18"/>
      <c r="E272" s="39"/>
    </row>
    <row r="273" spans="1:5" s="4" customFormat="1" ht="13.5" customHeight="1">
      <c r="A273" s="10"/>
      <c r="B273" s="40" t="s">
        <v>258</v>
      </c>
      <c r="C273" s="9">
        <v>1000</v>
      </c>
      <c r="D273" s="18"/>
      <c r="E273" s="39"/>
    </row>
    <row r="274" spans="1:5" s="4" customFormat="1" ht="13.5" customHeight="1">
      <c r="A274" s="10"/>
      <c r="B274" s="40" t="s">
        <v>204</v>
      </c>
      <c r="C274" s="9">
        <v>2000</v>
      </c>
      <c r="D274" s="18"/>
      <c r="E274" s="39"/>
    </row>
    <row r="275" spans="1:5" s="4" customFormat="1" ht="13.5" customHeight="1">
      <c r="A275" s="10"/>
      <c r="B275" s="40" t="s">
        <v>204</v>
      </c>
      <c r="C275" s="9">
        <v>2000</v>
      </c>
      <c r="D275" s="18"/>
      <c r="E275" s="39"/>
    </row>
    <row r="276" spans="1:5" s="4" customFormat="1" ht="13.5" customHeight="1">
      <c r="A276" s="10"/>
      <c r="B276" s="40" t="s">
        <v>204</v>
      </c>
      <c r="C276" s="9">
        <v>2000</v>
      </c>
      <c r="D276" s="18"/>
      <c r="E276" s="39"/>
    </row>
    <row r="277" spans="1:5" s="4" customFormat="1" ht="13.5" customHeight="1">
      <c r="A277" s="10"/>
      <c r="B277" s="40" t="s">
        <v>204</v>
      </c>
      <c r="C277" s="9">
        <v>2000</v>
      </c>
      <c r="D277" s="18"/>
      <c r="E277" s="39"/>
    </row>
    <row r="278" spans="1:5" s="4" customFormat="1" ht="13.5" customHeight="1">
      <c r="A278" s="10"/>
      <c r="B278" s="40" t="s">
        <v>204</v>
      </c>
      <c r="C278" s="9">
        <v>2000</v>
      </c>
      <c r="D278" s="18"/>
      <c r="E278" s="39"/>
    </row>
    <row r="279" spans="1:5" s="4" customFormat="1" ht="13.5" customHeight="1">
      <c r="A279" s="10"/>
      <c r="B279" s="40" t="s">
        <v>204</v>
      </c>
      <c r="C279" s="9">
        <v>10000</v>
      </c>
      <c r="D279" s="18"/>
      <c r="E279" s="39"/>
    </row>
    <row r="280" spans="1:5" s="4" customFormat="1" ht="13.5" customHeight="1">
      <c r="A280" s="10"/>
      <c r="B280" s="40" t="s">
        <v>259</v>
      </c>
      <c r="C280" s="9">
        <v>100000</v>
      </c>
      <c r="D280" s="18"/>
      <c r="E280" s="39"/>
    </row>
    <row r="281" spans="1:5" s="4" customFormat="1" ht="13.5" customHeight="1">
      <c r="A281" s="10"/>
      <c r="B281" s="40" t="s">
        <v>260</v>
      </c>
      <c r="C281" s="9">
        <v>50000</v>
      </c>
      <c r="D281" s="18"/>
      <c r="E281" s="39"/>
    </row>
    <row r="282" spans="1:5" s="4" customFormat="1" ht="13.5" customHeight="1">
      <c r="A282" s="10"/>
      <c r="B282" s="40" t="s">
        <v>261</v>
      </c>
      <c r="C282" s="9">
        <v>5000</v>
      </c>
      <c r="D282" s="18"/>
      <c r="E282" s="39"/>
    </row>
    <row r="283" spans="1:5" s="4" customFormat="1" ht="13.5" customHeight="1">
      <c r="A283" s="10"/>
      <c r="B283" s="40" t="s">
        <v>262</v>
      </c>
      <c r="C283" s="9">
        <v>200000</v>
      </c>
      <c r="D283" s="18"/>
      <c r="E283" s="39"/>
    </row>
    <row r="284" spans="1:5" s="4" customFormat="1" ht="13.5" customHeight="1">
      <c r="A284" s="10"/>
      <c r="B284" s="40" t="s">
        <v>263</v>
      </c>
      <c r="C284" s="9">
        <v>682000</v>
      </c>
      <c r="D284" s="18"/>
      <c r="E284" s="43"/>
    </row>
    <row r="285" spans="1:5" s="4" customFormat="1" ht="13.5" customHeight="1">
      <c r="A285" s="10"/>
      <c r="B285" s="40" t="s">
        <v>264</v>
      </c>
      <c r="C285" s="29"/>
      <c r="D285" s="9">
        <v>350</v>
      </c>
      <c r="E285" s="39"/>
    </row>
    <row r="286" spans="1:5" s="4" customFormat="1" ht="25.5" customHeight="1">
      <c r="A286" s="10"/>
      <c r="B286" s="40" t="s">
        <v>265</v>
      </c>
      <c r="C286" s="29"/>
      <c r="D286" s="9">
        <v>1200000</v>
      </c>
      <c r="E286" s="39"/>
    </row>
    <row r="287" spans="1:5" s="4" customFormat="1" ht="13.5" customHeight="1">
      <c r="A287" s="10"/>
      <c r="B287" s="8" t="s">
        <v>198</v>
      </c>
      <c r="C287" s="27">
        <f>SUM(C271:C286)</f>
        <v>1091530</v>
      </c>
      <c r="D287" s="27">
        <f>SUM(D271:D286)</f>
        <v>1200350</v>
      </c>
      <c r="E287" s="34"/>
    </row>
    <row r="288" spans="1:5" s="4" customFormat="1" ht="13.5" customHeight="1">
      <c r="A288" s="10">
        <v>44414</v>
      </c>
      <c r="B288" s="42" t="s">
        <v>266</v>
      </c>
      <c r="C288" s="9">
        <v>10000</v>
      </c>
      <c r="D288" s="29"/>
      <c r="E288" s="39"/>
    </row>
    <row r="289" spans="1:5" s="4" customFormat="1" ht="13.5" customHeight="1">
      <c r="A289" s="10"/>
      <c r="B289" s="40" t="s">
        <v>267</v>
      </c>
      <c r="C289" s="9">
        <v>15500</v>
      </c>
      <c r="D289" s="29"/>
      <c r="E289" s="39"/>
    </row>
    <row r="290" spans="1:5" s="4" customFormat="1" ht="13.5" customHeight="1">
      <c r="A290" s="10"/>
      <c r="B290" s="40" t="s">
        <v>268</v>
      </c>
      <c r="C290" s="9">
        <v>128000</v>
      </c>
      <c r="D290" s="29"/>
      <c r="E290" s="39"/>
    </row>
    <row r="291" spans="1:5" s="4" customFormat="1" ht="13.5" customHeight="1">
      <c r="A291" s="10"/>
      <c r="B291" s="40" t="s">
        <v>269</v>
      </c>
      <c r="C291" s="9">
        <v>30000</v>
      </c>
      <c r="D291" s="29"/>
      <c r="E291" s="39"/>
    </row>
    <row r="292" spans="1:5" s="4" customFormat="1" ht="13.5" customHeight="1">
      <c r="A292" s="10"/>
      <c r="B292" s="40" t="s">
        <v>270</v>
      </c>
      <c r="C292" s="9">
        <v>1500</v>
      </c>
      <c r="D292" s="29"/>
      <c r="E292" s="39"/>
    </row>
    <row r="293" spans="1:5" s="4" customFormat="1" ht="13.5" customHeight="1">
      <c r="A293" s="10"/>
      <c r="B293" s="40" t="s">
        <v>271</v>
      </c>
      <c r="C293" s="9">
        <v>50</v>
      </c>
      <c r="D293" s="29"/>
      <c r="E293" s="39"/>
    </row>
    <row r="294" spans="1:5" s="4" customFormat="1" ht="13.5" customHeight="1">
      <c r="A294" s="10"/>
      <c r="B294" s="40" t="s">
        <v>272</v>
      </c>
      <c r="C294" s="9">
        <v>500</v>
      </c>
      <c r="D294" s="29"/>
      <c r="E294" s="39"/>
    </row>
    <row r="295" spans="1:5" s="4" customFormat="1" ht="13.5" customHeight="1">
      <c r="A295" s="10"/>
      <c r="B295" s="40" t="s">
        <v>273</v>
      </c>
      <c r="C295" s="9">
        <v>5000</v>
      </c>
      <c r="D295" s="29"/>
      <c r="E295" s="39"/>
    </row>
    <row r="296" spans="1:5" s="4" customFormat="1" ht="13.5" customHeight="1">
      <c r="A296" s="10"/>
      <c r="B296" s="40" t="s">
        <v>274</v>
      </c>
      <c r="C296" s="9">
        <v>39900</v>
      </c>
      <c r="D296" s="29"/>
      <c r="E296" s="39"/>
    </row>
    <row r="297" spans="1:5" s="4" customFormat="1" ht="13.5" customHeight="1">
      <c r="A297" s="10"/>
      <c r="B297" s="40" t="s">
        <v>275</v>
      </c>
      <c r="C297" s="9">
        <v>200000</v>
      </c>
      <c r="D297" s="29"/>
      <c r="E297" s="39"/>
    </row>
    <row r="298" spans="1:5" s="4" customFormat="1" ht="13.5" customHeight="1">
      <c r="A298" s="10"/>
      <c r="B298" s="40" t="s">
        <v>276</v>
      </c>
      <c r="C298" s="9">
        <v>20000</v>
      </c>
      <c r="D298" s="29"/>
      <c r="E298" s="39"/>
    </row>
    <row r="299" spans="1:5" s="4" customFormat="1" ht="13.5" customHeight="1">
      <c r="A299" s="10"/>
      <c r="B299" s="40" t="s">
        <v>277</v>
      </c>
      <c r="C299" s="9">
        <v>150000</v>
      </c>
      <c r="D299" s="29"/>
      <c r="E299" s="39"/>
    </row>
    <row r="300" spans="1:5" s="4" customFormat="1" ht="13.5" customHeight="1">
      <c r="A300" s="10"/>
      <c r="B300" s="40" t="s">
        <v>278</v>
      </c>
      <c r="C300" s="9">
        <v>3000</v>
      </c>
      <c r="D300" s="29"/>
      <c r="E300" s="39"/>
    </row>
    <row r="301" spans="1:5" s="4" customFormat="1" ht="13.5" customHeight="1">
      <c r="A301" s="10"/>
      <c r="B301" s="40" t="s">
        <v>279</v>
      </c>
      <c r="C301" s="9">
        <v>1600</v>
      </c>
      <c r="D301" s="29"/>
      <c r="E301" s="39"/>
    </row>
    <row r="302" spans="1:5" s="4" customFormat="1" ht="13.5" customHeight="1">
      <c r="A302" s="10"/>
      <c r="B302" s="40" t="s">
        <v>280</v>
      </c>
      <c r="C302" s="9">
        <v>10000</v>
      </c>
      <c r="D302" s="29"/>
      <c r="E302" s="39"/>
    </row>
    <row r="303" spans="1:5" s="4" customFormat="1" ht="13.5" customHeight="1">
      <c r="A303" s="10"/>
      <c r="B303" s="40" t="s">
        <v>281</v>
      </c>
      <c r="C303" s="9">
        <v>1000</v>
      </c>
      <c r="D303" s="29"/>
      <c r="E303" s="39"/>
    </row>
    <row r="304" spans="1:5" s="4" customFormat="1" ht="13.5" customHeight="1">
      <c r="A304" s="10"/>
      <c r="B304" s="40" t="s">
        <v>282</v>
      </c>
      <c r="C304" s="9">
        <v>25000</v>
      </c>
      <c r="D304" s="29"/>
      <c r="E304" s="39"/>
    </row>
    <row r="305" spans="1:5" s="4" customFormat="1" ht="13.5" customHeight="1">
      <c r="A305" s="10"/>
      <c r="B305" s="40" t="s">
        <v>283</v>
      </c>
      <c r="C305" s="9">
        <v>100000</v>
      </c>
      <c r="D305" s="29"/>
      <c r="E305" s="39"/>
    </row>
    <row r="306" spans="1:5" s="4" customFormat="1" ht="13.5" customHeight="1">
      <c r="A306" s="10"/>
      <c r="B306" s="40" t="s">
        <v>284</v>
      </c>
      <c r="C306" s="9">
        <v>80000</v>
      </c>
      <c r="D306" s="29"/>
      <c r="E306" s="39"/>
    </row>
    <row r="307" spans="1:5" s="4" customFormat="1" ht="13.5" customHeight="1">
      <c r="A307" s="10"/>
      <c r="B307" s="40" t="s">
        <v>285</v>
      </c>
      <c r="C307" s="9">
        <v>123500</v>
      </c>
      <c r="D307" s="29"/>
      <c r="E307" s="39"/>
    </row>
    <row r="308" spans="1:5" s="4" customFormat="1" ht="13.5" customHeight="1">
      <c r="A308" s="10"/>
      <c r="B308" s="40" t="s">
        <v>286</v>
      </c>
      <c r="C308" s="9">
        <v>1000000</v>
      </c>
      <c r="D308" s="29"/>
      <c r="E308" s="39"/>
    </row>
    <row r="309" spans="1:5" s="4" customFormat="1" ht="13.5" customHeight="1">
      <c r="A309" s="10"/>
      <c r="B309" s="11" t="s">
        <v>287</v>
      </c>
      <c r="C309" s="29"/>
      <c r="D309" s="9">
        <v>15020</v>
      </c>
      <c r="E309" s="39"/>
    </row>
    <row r="310" spans="1:5" s="4" customFormat="1" ht="13.5" customHeight="1">
      <c r="A310" s="10"/>
      <c r="B310" s="8" t="s">
        <v>198</v>
      </c>
      <c r="C310" s="27">
        <f>SUM(C288:C309)</f>
        <v>1944550</v>
      </c>
      <c r="D310" s="27">
        <f>SUM(D288:D309)</f>
        <v>15020</v>
      </c>
      <c r="E310" s="34"/>
    </row>
    <row r="311" spans="1:5" s="4" customFormat="1" ht="13.5" customHeight="1">
      <c r="A311" s="10">
        <v>44415</v>
      </c>
      <c r="B311" s="40" t="s">
        <v>288</v>
      </c>
      <c r="C311" s="9">
        <v>200</v>
      </c>
      <c r="D311" s="29"/>
      <c r="E311" s="39"/>
    </row>
    <row r="312" spans="1:5" s="4" customFormat="1" ht="13.5" customHeight="1">
      <c r="A312" s="15"/>
      <c r="B312" s="8" t="s">
        <v>198</v>
      </c>
      <c r="C312" s="27">
        <f>SUM(C311:C311)</f>
        <v>200</v>
      </c>
      <c r="D312" s="27">
        <f>SUM(D311:D311)</f>
        <v>0</v>
      </c>
      <c r="E312" s="34"/>
    </row>
    <row r="313" spans="1:5" s="4" customFormat="1" ht="13.5" customHeight="1">
      <c r="A313" s="10">
        <v>44417</v>
      </c>
      <c r="B313" s="11" t="s">
        <v>289</v>
      </c>
      <c r="C313" s="9">
        <v>31000</v>
      </c>
      <c r="D313" s="31"/>
      <c r="E313" s="39"/>
    </row>
    <row r="314" spans="1:5" s="4" customFormat="1" ht="13.5" customHeight="1">
      <c r="A314" s="10"/>
      <c r="B314" s="11" t="s">
        <v>290</v>
      </c>
      <c r="C314" s="9">
        <v>50000</v>
      </c>
      <c r="D314" s="31"/>
      <c r="E314" s="39"/>
    </row>
    <row r="315" spans="1:5" s="4" customFormat="1" ht="13.5" customHeight="1">
      <c r="A315" s="10"/>
      <c r="B315" s="11" t="s">
        <v>291</v>
      </c>
      <c r="C315" s="9">
        <v>50000</v>
      </c>
      <c r="D315" s="31"/>
      <c r="E315" s="39"/>
    </row>
    <row r="316" spans="1:5" s="4" customFormat="1" ht="13.5" customHeight="1">
      <c r="A316" s="10"/>
      <c r="B316" s="11" t="s">
        <v>292</v>
      </c>
      <c r="C316" s="9">
        <v>125000</v>
      </c>
      <c r="D316" s="31"/>
      <c r="E316" s="39"/>
    </row>
    <row r="317" spans="1:5" s="4" customFormat="1" ht="13.5" customHeight="1">
      <c r="A317" s="10"/>
      <c r="B317" s="11" t="s">
        <v>293</v>
      </c>
      <c r="C317" s="9">
        <v>500000</v>
      </c>
      <c r="D317" s="31"/>
      <c r="E317" s="39"/>
    </row>
    <row r="318" spans="1:5" s="4" customFormat="1" ht="13.5" customHeight="1">
      <c r="A318" s="10"/>
      <c r="B318" s="11" t="s">
        <v>294</v>
      </c>
      <c r="C318" s="9">
        <v>33980</v>
      </c>
      <c r="D318" s="31"/>
      <c r="E318" s="39"/>
    </row>
    <row r="319" spans="1:5" s="4" customFormat="1" ht="13.5" customHeight="1">
      <c r="A319" s="10"/>
      <c r="B319" s="11" t="s">
        <v>295</v>
      </c>
      <c r="C319" s="9">
        <v>21200</v>
      </c>
      <c r="D319" s="31"/>
      <c r="E319" s="39"/>
    </row>
    <row r="320" spans="1:5" s="4" customFormat="1" ht="13.5" customHeight="1">
      <c r="A320" s="10"/>
      <c r="B320" s="11" t="s">
        <v>296</v>
      </c>
      <c r="C320" s="9">
        <v>100</v>
      </c>
      <c r="D320" s="31"/>
      <c r="E320" s="39"/>
    </row>
    <row r="321" spans="1:5" s="4" customFormat="1" ht="13.5" customHeight="1">
      <c r="A321" s="10"/>
      <c r="B321" s="11" t="s">
        <v>297</v>
      </c>
      <c r="C321" s="9">
        <v>100</v>
      </c>
      <c r="D321" s="31"/>
      <c r="E321" s="39"/>
    </row>
    <row r="322" spans="1:5" s="4" customFormat="1" ht="13.5" customHeight="1">
      <c r="A322" s="10"/>
      <c r="B322" s="11" t="s">
        <v>298</v>
      </c>
      <c r="C322" s="9">
        <v>100</v>
      </c>
      <c r="D322" s="31"/>
      <c r="E322" s="39"/>
    </row>
    <row r="323" spans="1:5" s="4" customFormat="1" ht="13.5" customHeight="1">
      <c r="A323" s="10"/>
      <c r="B323" s="11" t="s">
        <v>299</v>
      </c>
      <c r="C323" s="9">
        <v>100</v>
      </c>
      <c r="D323" s="31"/>
      <c r="E323" s="39"/>
    </row>
    <row r="324" spans="1:5" s="4" customFormat="1" ht="13.5" customHeight="1">
      <c r="A324" s="10"/>
      <c r="B324" s="11" t="s">
        <v>300</v>
      </c>
      <c r="C324" s="9">
        <v>60860</v>
      </c>
      <c r="D324" s="31"/>
      <c r="E324" s="39"/>
    </row>
    <row r="325" spans="1:5" s="4" customFormat="1" ht="13.5" customHeight="1">
      <c r="A325" s="10"/>
      <c r="B325" s="11" t="s">
        <v>12</v>
      </c>
      <c r="C325" s="9">
        <v>10000</v>
      </c>
      <c r="D325" s="31"/>
      <c r="E325" s="39"/>
    </row>
    <row r="326" spans="1:5" s="4" customFormat="1" ht="13.5" customHeight="1">
      <c r="A326" s="10"/>
      <c r="B326" s="11" t="s">
        <v>12</v>
      </c>
      <c r="C326" s="9">
        <v>10000</v>
      </c>
      <c r="D326" s="31"/>
      <c r="E326" s="39"/>
    </row>
    <row r="327" spans="1:5" s="4" customFormat="1" ht="13.5" customHeight="1">
      <c r="A327" s="10"/>
      <c r="B327" s="11" t="s">
        <v>301</v>
      </c>
      <c r="C327" s="9">
        <v>300000</v>
      </c>
      <c r="D327" s="31"/>
      <c r="E327" s="43"/>
    </row>
    <row r="328" spans="1:5" s="4" customFormat="1" ht="13.5" customHeight="1">
      <c r="A328" s="10"/>
      <c r="B328" s="11" t="s">
        <v>302</v>
      </c>
      <c r="C328" s="9">
        <v>700000</v>
      </c>
      <c r="D328" s="31"/>
      <c r="E328" s="39"/>
    </row>
    <row r="329" spans="1:5" s="4" customFormat="1" ht="13.5" customHeight="1">
      <c r="A329" s="10"/>
      <c r="B329" s="11" t="s">
        <v>303</v>
      </c>
      <c r="C329" s="9">
        <v>100000</v>
      </c>
      <c r="D329" s="31"/>
      <c r="E329" s="39"/>
    </row>
    <row r="330" spans="1:5" s="4" customFormat="1" ht="13.5" customHeight="1">
      <c r="A330" s="10">
        <v>44417</v>
      </c>
      <c r="B330" s="11" t="s">
        <v>304</v>
      </c>
      <c r="C330" s="29"/>
      <c r="D330" s="9">
        <v>30000</v>
      </c>
      <c r="E330" s="39"/>
    </row>
    <row r="331" spans="1:5" s="4" customFormat="1" ht="13.5" customHeight="1">
      <c r="A331" s="10"/>
      <c r="B331" s="11" t="s">
        <v>305</v>
      </c>
      <c r="C331" s="29"/>
      <c r="D331" s="9">
        <v>50000</v>
      </c>
      <c r="E331" s="39"/>
    </row>
    <row r="332" spans="1:5" s="4" customFormat="1" ht="13.5" customHeight="1">
      <c r="A332" s="10"/>
      <c r="B332" s="11" t="s">
        <v>305</v>
      </c>
      <c r="C332" s="29"/>
      <c r="D332" s="9">
        <v>450000</v>
      </c>
      <c r="E332" s="39"/>
    </row>
    <row r="333" spans="1:5" s="4" customFormat="1" ht="13.5" customHeight="1">
      <c r="A333" s="10"/>
      <c r="B333" s="11" t="s">
        <v>306</v>
      </c>
      <c r="C333" s="29"/>
      <c r="D333" s="9">
        <v>500000</v>
      </c>
      <c r="E333" s="39"/>
    </row>
    <row r="334" spans="1:5" s="4" customFormat="1" ht="13.5" customHeight="1">
      <c r="A334" s="10"/>
      <c r="B334" s="8" t="s">
        <v>198</v>
      </c>
      <c r="C334" s="27">
        <f>SUM(C313:C333)</f>
        <v>1992440</v>
      </c>
      <c r="D334" s="27">
        <f>SUM(D313:D333)</f>
        <v>1030000</v>
      </c>
      <c r="E334" s="34"/>
    </row>
    <row r="335" spans="1:5" s="4" customFormat="1" ht="13.5" customHeight="1">
      <c r="A335" s="30">
        <v>44418</v>
      </c>
      <c r="B335" s="40" t="s">
        <v>307</v>
      </c>
      <c r="C335" s="9">
        <v>31000</v>
      </c>
      <c r="D335" s="31"/>
      <c r="E335" s="39"/>
    </row>
    <row r="336" spans="1:5" s="4" customFormat="1" ht="13.5" customHeight="1">
      <c r="A336" s="10"/>
      <c r="B336" s="40" t="s">
        <v>308</v>
      </c>
      <c r="C336" s="9">
        <v>1980</v>
      </c>
      <c r="D336" s="31"/>
      <c r="E336" s="39"/>
    </row>
    <row r="337" spans="1:5" s="4" customFormat="1" ht="13.5" customHeight="1">
      <c r="A337" s="10"/>
      <c r="B337" s="40" t="s">
        <v>309</v>
      </c>
      <c r="C337" s="9">
        <v>428800</v>
      </c>
      <c r="D337" s="31"/>
      <c r="E337" s="39"/>
    </row>
    <row r="338" spans="1:5" s="4" customFormat="1" ht="13.5" customHeight="1">
      <c r="A338" s="10"/>
      <c r="B338" s="40" t="s">
        <v>310</v>
      </c>
      <c r="C338" s="9">
        <v>5000</v>
      </c>
      <c r="D338" s="31"/>
      <c r="E338" s="39"/>
    </row>
    <row r="339" spans="1:5" s="4" customFormat="1" ht="13.5" customHeight="1">
      <c r="A339" s="10"/>
      <c r="B339" s="40" t="s">
        <v>311</v>
      </c>
      <c r="C339" s="9">
        <v>200000</v>
      </c>
      <c r="D339" s="31"/>
      <c r="E339" s="39"/>
    </row>
    <row r="340" spans="1:5" s="4" customFormat="1" ht="13.5" customHeight="1">
      <c r="A340" s="10"/>
      <c r="B340" s="40" t="s">
        <v>312</v>
      </c>
      <c r="C340" s="9">
        <v>30000</v>
      </c>
      <c r="D340" s="31"/>
      <c r="E340" s="39"/>
    </row>
    <row r="341" spans="1:5" s="4" customFormat="1" ht="13.5" customHeight="1">
      <c r="A341" s="10"/>
      <c r="B341" s="40" t="s">
        <v>313</v>
      </c>
      <c r="C341" s="9">
        <v>50000</v>
      </c>
      <c r="D341" s="31"/>
      <c r="E341" s="39"/>
    </row>
    <row r="342" spans="1:5" s="4" customFormat="1" ht="13.5" customHeight="1">
      <c r="A342" s="10"/>
      <c r="B342" s="40" t="s">
        <v>314</v>
      </c>
      <c r="C342" s="9">
        <v>1000</v>
      </c>
      <c r="D342" s="31"/>
      <c r="E342" s="39"/>
    </row>
    <row r="343" spans="1:5" s="4" customFormat="1" ht="13.5" customHeight="1">
      <c r="A343" s="10"/>
      <c r="B343" s="40" t="s">
        <v>315</v>
      </c>
      <c r="C343" s="9">
        <v>65000</v>
      </c>
      <c r="D343" s="31"/>
      <c r="E343" s="39"/>
    </row>
    <row r="344" spans="1:5" s="4" customFormat="1" ht="13.5" customHeight="1">
      <c r="A344" s="10"/>
      <c r="B344" s="40" t="s">
        <v>316</v>
      </c>
      <c r="C344" s="9">
        <v>29000</v>
      </c>
      <c r="D344" s="31"/>
      <c r="E344" s="39"/>
    </row>
    <row r="345" spans="1:5" s="4" customFormat="1" ht="13.5" customHeight="1">
      <c r="A345" s="10"/>
      <c r="B345" s="40" t="s">
        <v>317</v>
      </c>
      <c r="C345" s="9">
        <v>2200</v>
      </c>
      <c r="D345" s="31"/>
      <c r="E345" s="39"/>
    </row>
    <row r="346" spans="1:5" s="4" customFormat="1" ht="13.5" customHeight="1">
      <c r="A346" s="10"/>
      <c r="B346" s="40" t="s">
        <v>318</v>
      </c>
      <c r="C346" s="9">
        <v>15333</v>
      </c>
      <c r="D346" s="31"/>
      <c r="E346" s="39"/>
    </row>
    <row r="347" spans="1:5" s="4" customFormat="1" ht="13.5" customHeight="1">
      <c r="A347" s="10"/>
      <c r="B347" s="40" t="s">
        <v>204</v>
      </c>
      <c r="C347" s="9">
        <v>10000</v>
      </c>
      <c r="D347" s="31"/>
      <c r="E347" s="39"/>
    </row>
    <row r="348" spans="1:5" s="4" customFormat="1" ht="13.5" customHeight="1">
      <c r="A348" s="10"/>
      <c r="B348" s="40" t="s">
        <v>319</v>
      </c>
      <c r="C348" s="9">
        <v>49000</v>
      </c>
      <c r="D348" s="31"/>
      <c r="E348" s="39"/>
    </row>
    <row r="349" spans="1:5" s="4" customFormat="1" ht="13.5" customHeight="1">
      <c r="A349" s="10"/>
      <c r="B349" s="40" t="s">
        <v>204</v>
      </c>
      <c r="C349" s="9">
        <v>500</v>
      </c>
      <c r="D349" s="31"/>
      <c r="E349" s="43"/>
    </row>
    <row r="350" spans="1:5" s="4" customFormat="1" ht="13.5" customHeight="1">
      <c r="A350" s="10"/>
      <c r="B350" s="40" t="s">
        <v>320</v>
      </c>
      <c r="C350" s="29"/>
      <c r="D350" s="9">
        <v>75238</v>
      </c>
      <c r="E350" s="39"/>
    </row>
    <row r="351" spans="1:5" s="4" customFormat="1" ht="13.5" customHeight="1">
      <c r="A351" s="10"/>
      <c r="B351" s="8" t="s">
        <v>198</v>
      </c>
      <c r="C351" s="27">
        <f>SUM(C335:C350)</f>
        <v>918813</v>
      </c>
      <c r="D351" s="27">
        <f>SUM(D335:D350)</f>
        <v>75238</v>
      </c>
      <c r="E351" s="34"/>
    </row>
    <row r="352" spans="1:5" s="4" customFormat="1" ht="13.5" customHeight="1">
      <c r="A352" s="10">
        <v>44419</v>
      </c>
      <c r="B352" s="40" t="s">
        <v>321</v>
      </c>
      <c r="C352" s="9">
        <v>4000</v>
      </c>
      <c r="D352" s="31"/>
      <c r="E352" s="39"/>
    </row>
    <row r="353" spans="1:5" s="4" customFormat="1" ht="13.5" customHeight="1">
      <c r="A353" s="10"/>
      <c r="B353" s="40" t="s">
        <v>322</v>
      </c>
      <c r="C353" s="9">
        <v>10000</v>
      </c>
      <c r="D353" s="31"/>
      <c r="E353" s="39"/>
    </row>
    <row r="354" spans="1:5" s="4" customFormat="1" ht="13.5" customHeight="1">
      <c r="A354" s="10"/>
      <c r="B354" s="40" t="s">
        <v>323</v>
      </c>
      <c r="C354" s="9">
        <v>80000</v>
      </c>
      <c r="D354" s="31"/>
      <c r="E354" s="39"/>
    </row>
    <row r="355" spans="1:5" s="4" customFormat="1" ht="13.5" customHeight="1">
      <c r="A355" s="10"/>
      <c r="B355" s="40" t="s">
        <v>324</v>
      </c>
      <c r="C355" s="9">
        <v>107823</v>
      </c>
      <c r="D355" s="31"/>
      <c r="E355" s="39"/>
    </row>
    <row r="356" spans="1:5" s="4" customFormat="1" ht="13.5" customHeight="1">
      <c r="A356" s="10"/>
      <c r="B356" s="40" t="s">
        <v>325</v>
      </c>
      <c r="C356" s="9">
        <v>30000</v>
      </c>
      <c r="D356" s="31"/>
      <c r="E356" s="39"/>
    </row>
    <row r="357" spans="1:5" s="4" customFormat="1" ht="13.5" customHeight="1">
      <c r="A357" s="10"/>
      <c r="B357" s="40" t="s">
        <v>326</v>
      </c>
      <c r="C357" s="9">
        <v>160000</v>
      </c>
      <c r="D357" s="31"/>
      <c r="E357" s="39"/>
    </row>
    <row r="358" spans="1:5" s="4" customFormat="1" ht="13.5" customHeight="1">
      <c r="A358" s="10"/>
      <c r="B358" s="40" t="s">
        <v>204</v>
      </c>
      <c r="C358" s="9">
        <v>10000</v>
      </c>
      <c r="D358" s="31"/>
      <c r="E358" s="39"/>
    </row>
    <row r="359" spans="1:5" s="4" customFormat="1" ht="13.5" customHeight="1">
      <c r="A359" s="10"/>
      <c r="B359" s="40" t="s">
        <v>327</v>
      </c>
      <c r="C359" s="9">
        <v>350000</v>
      </c>
      <c r="D359" s="31"/>
      <c r="E359" s="43"/>
    </row>
    <row r="360" spans="1:5" s="4" customFormat="1" ht="13.5" customHeight="1">
      <c r="A360" s="10"/>
      <c r="B360" s="8" t="s">
        <v>198</v>
      </c>
      <c r="C360" s="27">
        <f>SUM(C352:C359)</f>
        <v>751823</v>
      </c>
      <c r="D360" s="27">
        <f>SUM(D352:D359)</f>
        <v>0</v>
      </c>
      <c r="E360" s="18"/>
    </row>
    <row r="361" spans="1:5" s="4" customFormat="1" ht="13.5" customHeight="1">
      <c r="A361" s="10">
        <v>44420</v>
      </c>
      <c r="B361" s="40" t="s">
        <v>328</v>
      </c>
      <c r="C361" s="9">
        <v>78130.1</v>
      </c>
      <c r="D361" s="31"/>
      <c r="E361" s="39"/>
    </row>
    <row r="362" spans="1:5" s="4" customFormat="1" ht="13.5" customHeight="1">
      <c r="A362" s="10"/>
      <c r="B362" s="40" t="s">
        <v>329</v>
      </c>
      <c r="C362" s="9">
        <v>124300</v>
      </c>
      <c r="D362" s="31"/>
      <c r="E362" s="39"/>
    </row>
    <row r="363" spans="1:5" s="4" customFormat="1" ht="13.5" customHeight="1">
      <c r="A363" s="10"/>
      <c r="B363" s="40" t="s">
        <v>330</v>
      </c>
      <c r="C363" s="9">
        <v>30000</v>
      </c>
      <c r="D363" s="31"/>
      <c r="E363" s="39"/>
    </row>
    <row r="364" spans="1:5" s="4" customFormat="1" ht="13.5" customHeight="1">
      <c r="A364" s="10"/>
      <c r="B364" s="40" t="s">
        <v>204</v>
      </c>
      <c r="C364" s="9">
        <v>19100</v>
      </c>
      <c r="D364" s="31"/>
      <c r="E364" s="39"/>
    </row>
    <row r="365" spans="1:5" s="4" customFormat="1" ht="13.5" customHeight="1">
      <c r="A365" s="10"/>
      <c r="B365" s="40" t="s">
        <v>331</v>
      </c>
      <c r="C365" s="9">
        <v>500</v>
      </c>
      <c r="D365" s="31"/>
      <c r="E365" s="39"/>
    </row>
    <row r="366" spans="1:5" s="4" customFormat="1" ht="13.5" customHeight="1">
      <c r="A366" s="10"/>
      <c r="B366" s="40" t="s">
        <v>332</v>
      </c>
      <c r="C366" s="9">
        <v>500</v>
      </c>
      <c r="D366" s="31"/>
      <c r="E366" s="39"/>
    </row>
    <row r="367" spans="1:5" s="4" customFormat="1" ht="13.5" customHeight="1">
      <c r="A367" s="10"/>
      <c r="B367" s="40" t="s">
        <v>333</v>
      </c>
      <c r="C367" s="9">
        <v>2000</v>
      </c>
      <c r="D367" s="31"/>
      <c r="E367" s="39"/>
    </row>
    <row r="368" spans="1:5" s="4" customFormat="1" ht="13.5" customHeight="1">
      <c r="A368" s="10"/>
      <c r="B368" s="8" t="s">
        <v>198</v>
      </c>
      <c r="C368" s="27">
        <f>SUM(C361:C367)</f>
        <v>254530.1</v>
      </c>
      <c r="D368" s="27">
        <f>SUM(D361:D367)</f>
        <v>0</v>
      </c>
      <c r="E368" s="18"/>
    </row>
    <row r="369" spans="1:5" s="4" customFormat="1" ht="13.5" customHeight="1">
      <c r="A369" s="10">
        <v>44421</v>
      </c>
      <c r="B369" s="40" t="s">
        <v>334</v>
      </c>
      <c r="C369" s="9">
        <v>5000</v>
      </c>
      <c r="D369" s="31"/>
      <c r="E369" s="39"/>
    </row>
    <row r="370" spans="1:5" s="4" customFormat="1" ht="13.5" customHeight="1">
      <c r="A370" s="10"/>
      <c r="B370" s="40" t="s">
        <v>335</v>
      </c>
      <c r="C370" s="9">
        <v>80000</v>
      </c>
      <c r="D370" s="31"/>
      <c r="E370" s="39"/>
    </row>
    <row r="371" spans="1:5" s="4" customFormat="1" ht="13.5" customHeight="1">
      <c r="A371" s="10"/>
      <c r="B371" s="40" t="s">
        <v>336</v>
      </c>
      <c r="C371" s="9">
        <v>1108631.73</v>
      </c>
      <c r="D371" s="31"/>
      <c r="E371" s="39"/>
    </row>
    <row r="372" spans="1:5" s="4" customFormat="1" ht="13.5" customHeight="1">
      <c r="A372" s="10"/>
      <c r="B372" s="40" t="s">
        <v>337</v>
      </c>
      <c r="C372" s="9">
        <v>200</v>
      </c>
      <c r="D372" s="31"/>
      <c r="E372" s="39"/>
    </row>
    <row r="373" spans="1:5" s="4" customFormat="1" ht="13.5" customHeight="1">
      <c r="A373" s="10"/>
      <c r="B373" s="40" t="s">
        <v>338</v>
      </c>
      <c r="C373" s="9">
        <v>66000</v>
      </c>
      <c r="D373" s="31"/>
      <c r="E373" s="39"/>
    </row>
    <row r="374" spans="1:5" s="4" customFormat="1" ht="13.5" customHeight="1">
      <c r="A374" s="10"/>
      <c r="B374" s="40" t="s">
        <v>339</v>
      </c>
      <c r="C374" s="9">
        <v>500</v>
      </c>
      <c r="D374" s="31"/>
      <c r="E374" s="39"/>
    </row>
    <row r="375" spans="1:5" s="4" customFormat="1" ht="13.5" customHeight="1">
      <c r="A375" s="10"/>
      <c r="B375" s="40" t="s">
        <v>340</v>
      </c>
      <c r="C375" s="9">
        <v>1563</v>
      </c>
      <c r="D375" s="31"/>
      <c r="E375" s="39"/>
    </row>
    <row r="376" spans="1:5" s="4" customFormat="1" ht="13.5" customHeight="1">
      <c r="A376" s="10"/>
      <c r="B376" s="40" t="s">
        <v>341</v>
      </c>
      <c r="C376" s="9">
        <v>500</v>
      </c>
      <c r="D376" s="31"/>
      <c r="E376" s="39"/>
    </row>
    <row r="377" spans="1:5" s="4" customFormat="1" ht="13.5" customHeight="1">
      <c r="A377" s="10"/>
      <c r="B377" s="40" t="s">
        <v>342</v>
      </c>
      <c r="C377" s="9">
        <v>61858.9</v>
      </c>
      <c r="D377" s="31"/>
      <c r="E377" s="39"/>
    </row>
    <row r="378" spans="1:5" s="4" customFormat="1" ht="13.5" customHeight="1">
      <c r="A378" s="10"/>
      <c r="B378" s="40" t="s">
        <v>343</v>
      </c>
      <c r="C378" s="9">
        <v>74920.86</v>
      </c>
      <c r="D378" s="31"/>
      <c r="E378" s="39"/>
    </row>
    <row r="379" spans="1:5" s="4" customFormat="1" ht="13.5" customHeight="1">
      <c r="A379" s="10"/>
      <c r="B379" s="40" t="s">
        <v>344</v>
      </c>
      <c r="C379" s="9">
        <v>221370</v>
      </c>
      <c r="D379" s="31"/>
      <c r="E379" s="39"/>
    </row>
    <row r="380" spans="1:5" s="4" customFormat="1" ht="13.5" customHeight="1">
      <c r="A380" s="10"/>
      <c r="B380" s="40" t="s">
        <v>345</v>
      </c>
      <c r="C380" s="9">
        <v>8000</v>
      </c>
      <c r="D380" s="31"/>
      <c r="E380" s="39"/>
    </row>
    <row r="381" spans="1:5" s="4" customFormat="1" ht="13.5" customHeight="1">
      <c r="A381" s="10"/>
      <c r="B381" s="40" t="s">
        <v>346</v>
      </c>
      <c r="C381" s="29"/>
      <c r="D381" s="9">
        <v>3750</v>
      </c>
      <c r="E381" s="39"/>
    </row>
    <row r="382" spans="1:5" s="4" customFormat="1" ht="13.5" customHeight="1">
      <c r="A382" s="10"/>
      <c r="B382" s="44" t="s">
        <v>347</v>
      </c>
      <c r="C382" s="29"/>
      <c r="D382" s="9">
        <v>1000</v>
      </c>
      <c r="E382" s="39"/>
    </row>
    <row r="383" spans="1:5" s="4" customFormat="1" ht="13.5" customHeight="1">
      <c r="A383" s="10"/>
      <c r="B383" s="8" t="s">
        <v>198</v>
      </c>
      <c r="C383" s="27">
        <f>SUM(C369:C382)</f>
        <v>1628544.49</v>
      </c>
      <c r="D383" s="27">
        <f>SUM(D369:D382)</f>
        <v>4750</v>
      </c>
      <c r="E383" s="18"/>
    </row>
    <row r="384" spans="1:5" s="4" customFormat="1" ht="13.5" customHeight="1">
      <c r="A384" s="10">
        <v>44424</v>
      </c>
      <c r="B384" s="40" t="s">
        <v>348</v>
      </c>
      <c r="C384" s="9">
        <v>1200000</v>
      </c>
      <c r="D384" s="31"/>
      <c r="E384" s="39"/>
    </row>
    <row r="385" spans="1:5" s="4" customFormat="1" ht="13.5" customHeight="1">
      <c r="A385" s="10"/>
      <c r="B385" s="40" t="s">
        <v>349</v>
      </c>
      <c r="C385" s="9">
        <v>1000</v>
      </c>
      <c r="D385" s="31"/>
      <c r="E385" s="39"/>
    </row>
    <row r="386" spans="1:5" s="4" customFormat="1" ht="13.5" customHeight="1">
      <c r="A386" s="10"/>
      <c r="B386" s="40" t="s">
        <v>350</v>
      </c>
      <c r="C386" s="9">
        <v>10000</v>
      </c>
      <c r="D386" s="31"/>
      <c r="E386" s="39"/>
    </row>
    <row r="387" spans="1:5" s="4" customFormat="1" ht="13.5" customHeight="1">
      <c r="A387" s="10"/>
      <c r="B387" s="40" t="s">
        <v>351</v>
      </c>
      <c r="C387" s="9">
        <v>10000</v>
      </c>
      <c r="D387" s="31"/>
      <c r="E387" s="39"/>
    </row>
    <row r="388" spans="1:5" s="4" customFormat="1" ht="13.5" customHeight="1">
      <c r="A388" s="10"/>
      <c r="B388" s="40" t="s">
        <v>352</v>
      </c>
      <c r="C388" s="9">
        <v>6000</v>
      </c>
      <c r="D388" s="31"/>
      <c r="E388" s="39"/>
    </row>
    <row r="389" spans="1:5" s="4" customFormat="1" ht="13.5" customHeight="1">
      <c r="A389" s="10"/>
      <c r="B389" s="40" t="s">
        <v>353</v>
      </c>
      <c r="C389" s="9">
        <v>11500</v>
      </c>
      <c r="D389" s="31"/>
      <c r="E389" s="39"/>
    </row>
    <row r="390" spans="1:5" s="4" customFormat="1" ht="13.5" customHeight="1">
      <c r="A390" s="10"/>
      <c r="B390" s="40" t="s">
        <v>354</v>
      </c>
      <c r="C390" s="9">
        <v>1000</v>
      </c>
      <c r="D390" s="31"/>
      <c r="E390" s="39"/>
    </row>
    <row r="391" spans="1:5" s="4" customFormat="1" ht="13.5" customHeight="1">
      <c r="A391" s="10"/>
      <c r="B391" s="40" t="s">
        <v>355</v>
      </c>
      <c r="C391" s="9">
        <v>1000</v>
      </c>
      <c r="D391" s="31"/>
      <c r="E391" s="39"/>
    </row>
    <row r="392" spans="1:5" s="4" customFormat="1" ht="13.5" customHeight="1">
      <c r="A392" s="10"/>
      <c r="B392" s="44" t="s">
        <v>356</v>
      </c>
      <c r="C392" s="29"/>
      <c r="D392" s="9">
        <v>500</v>
      </c>
      <c r="E392" s="39"/>
    </row>
    <row r="393" spans="1:5" s="4" customFormat="1" ht="13.5" customHeight="1">
      <c r="A393" s="10"/>
      <c r="B393" s="11" t="s">
        <v>357</v>
      </c>
      <c r="C393" s="29"/>
      <c r="D393" s="9">
        <v>200000</v>
      </c>
      <c r="E393" s="39"/>
    </row>
    <row r="394" spans="1:5" s="4" customFormat="1" ht="13.5" customHeight="1">
      <c r="A394" s="15"/>
      <c r="B394" s="8" t="s">
        <v>198</v>
      </c>
      <c r="C394" s="27">
        <f>SUM(C384:C393)</f>
        <v>1240500</v>
      </c>
      <c r="D394" s="27">
        <f>SUM(D384:D393)</f>
        <v>200500</v>
      </c>
      <c r="E394" s="18"/>
    </row>
    <row r="395" spans="1:5" s="4" customFormat="1" ht="13.5" customHeight="1">
      <c r="A395" s="10">
        <v>44425</v>
      </c>
      <c r="B395" s="11" t="s">
        <v>358</v>
      </c>
      <c r="C395" s="9">
        <v>45610.76</v>
      </c>
      <c r="D395" s="31"/>
      <c r="E395" s="39"/>
    </row>
    <row r="396" spans="1:5" s="4" customFormat="1" ht="13.5" customHeight="1">
      <c r="A396" s="10">
        <v>44425</v>
      </c>
      <c r="B396" s="11" t="s">
        <v>359</v>
      </c>
      <c r="C396" s="9">
        <v>200</v>
      </c>
      <c r="D396" s="31"/>
      <c r="E396" s="39"/>
    </row>
    <row r="397" spans="1:5" s="4" customFormat="1" ht="13.5" customHeight="1">
      <c r="A397" s="10"/>
      <c r="B397" s="11" t="s">
        <v>360</v>
      </c>
      <c r="C397" s="9">
        <v>1000</v>
      </c>
      <c r="D397" s="31"/>
      <c r="E397" s="39"/>
    </row>
    <row r="398" spans="1:5" s="4" customFormat="1" ht="13.5" customHeight="1">
      <c r="A398" s="10"/>
      <c r="B398" s="11" t="s">
        <v>12</v>
      </c>
      <c r="C398" s="29"/>
      <c r="D398" s="9">
        <v>1000</v>
      </c>
      <c r="E398" s="39"/>
    </row>
    <row r="399" spans="1:5" s="4" customFormat="1" ht="13.5" customHeight="1">
      <c r="A399" s="10"/>
      <c r="B399" s="45" t="s">
        <v>361</v>
      </c>
      <c r="C399" s="29"/>
      <c r="D399" s="9">
        <v>250000</v>
      </c>
      <c r="E399" s="39"/>
    </row>
    <row r="400" spans="1:5" s="4" customFormat="1" ht="13.5" customHeight="1">
      <c r="A400" s="10"/>
      <c r="B400" s="45" t="s">
        <v>362</v>
      </c>
      <c r="C400" s="29"/>
      <c r="D400" s="9">
        <v>100000</v>
      </c>
      <c r="E400" s="39"/>
    </row>
    <row r="401" spans="1:5" s="4" customFormat="1" ht="13.5" customHeight="1">
      <c r="A401" s="10"/>
      <c r="B401" s="8" t="s">
        <v>198</v>
      </c>
      <c r="C401" s="27">
        <f>SUM(C395:C400)</f>
        <v>46810.76</v>
      </c>
      <c r="D401" s="27">
        <f>SUM(D395:D400)</f>
        <v>351000</v>
      </c>
      <c r="E401" s="18"/>
    </row>
    <row r="402" spans="1:5" s="4" customFormat="1" ht="13.5" customHeight="1">
      <c r="A402" s="30">
        <v>44426</v>
      </c>
      <c r="B402" s="40" t="s">
        <v>363</v>
      </c>
      <c r="C402" s="9">
        <v>1000</v>
      </c>
      <c r="D402" s="31"/>
      <c r="E402" s="39"/>
    </row>
    <row r="403" spans="1:5" s="4" customFormat="1" ht="13.5" customHeight="1">
      <c r="A403" s="10"/>
      <c r="B403" s="40" t="s">
        <v>364</v>
      </c>
      <c r="C403" s="9">
        <v>100</v>
      </c>
      <c r="D403" s="31"/>
      <c r="E403" s="39"/>
    </row>
    <row r="404" spans="1:5" s="4" customFormat="1" ht="13.5" customHeight="1">
      <c r="A404" s="10"/>
      <c r="B404" s="40" t="s">
        <v>365</v>
      </c>
      <c r="C404" s="9">
        <v>500</v>
      </c>
      <c r="D404" s="31"/>
      <c r="E404" s="39"/>
    </row>
    <row r="405" spans="1:5" s="4" customFormat="1" ht="13.5" customHeight="1">
      <c r="A405" s="10"/>
      <c r="B405" s="40" t="s">
        <v>366</v>
      </c>
      <c r="C405" s="9">
        <v>2000</v>
      </c>
      <c r="D405" s="29"/>
      <c r="E405" s="39"/>
    </row>
    <row r="406" spans="1:5" s="4" customFormat="1" ht="13.5" customHeight="1">
      <c r="A406" s="10"/>
      <c r="B406" s="40" t="s">
        <v>367</v>
      </c>
      <c r="C406" s="9">
        <v>18000</v>
      </c>
      <c r="D406" s="29"/>
      <c r="E406" s="39"/>
    </row>
    <row r="407" spans="1:5" s="4" customFormat="1" ht="13.5" customHeight="1">
      <c r="A407" s="10"/>
      <c r="B407" s="8" t="s">
        <v>198</v>
      </c>
      <c r="C407" s="27">
        <f>SUM(C402:C406)</f>
        <v>21600</v>
      </c>
      <c r="D407" s="27">
        <f>SUM(D402:D406)</f>
        <v>0</v>
      </c>
      <c r="E407" s="18"/>
    </row>
    <row r="408" spans="1:5" s="4" customFormat="1" ht="13.5" customHeight="1">
      <c r="A408" s="10">
        <v>44427</v>
      </c>
      <c r="B408" s="40" t="s">
        <v>368</v>
      </c>
      <c r="C408" s="9">
        <v>80000</v>
      </c>
      <c r="D408" s="31"/>
      <c r="E408" s="39"/>
    </row>
    <row r="409" spans="1:5" s="4" customFormat="1" ht="13.5" customHeight="1">
      <c r="A409" s="10"/>
      <c r="B409" s="40" t="s">
        <v>369</v>
      </c>
      <c r="C409" s="9">
        <v>1200</v>
      </c>
      <c r="D409" s="31"/>
      <c r="E409" s="39"/>
    </row>
    <row r="410" spans="1:5" s="4" customFormat="1" ht="13.5" customHeight="1">
      <c r="A410" s="10"/>
      <c r="B410" s="40" t="s">
        <v>370</v>
      </c>
      <c r="C410" s="9">
        <v>1000</v>
      </c>
      <c r="D410" s="31"/>
      <c r="E410" s="39"/>
    </row>
    <row r="411" spans="1:5" s="4" customFormat="1" ht="13.5" customHeight="1">
      <c r="A411" s="10"/>
      <c r="B411" s="40" t="s">
        <v>371</v>
      </c>
      <c r="C411" s="9">
        <v>2050</v>
      </c>
      <c r="D411" s="29"/>
      <c r="E411" s="39"/>
    </row>
    <row r="412" spans="1:5" s="4" customFormat="1" ht="13.5" customHeight="1">
      <c r="A412" s="10"/>
      <c r="B412" s="40" t="s">
        <v>372</v>
      </c>
      <c r="C412" s="9">
        <v>200</v>
      </c>
      <c r="D412" s="29"/>
      <c r="E412" s="39"/>
    </row>
    <row r="413" spans="1:5" s="4" customFormat="1" ht="13.5" customHeight="1">
      <c r="A413" s="10"/>
      <c r="B413" s="40" t="s">
        <v>373</v>
      </c>
      <c r="C413" s="9">
        <v>163560</v>
      </c>
      <c r="D413" s="29"/>
      <c r="E413" s="39"/>
    </row>
    <row r="414" spans="1:5" s="4" customFormat="1" ht="13.5" customHeight="1">
      <c r="A414" s="10"/>
      <c r="B414" s="8" t="s">
        <v>198</v>
      </c>
      <c r="C414" s="27">
        <f>SUM(C408:C413)</f>
        <v>248010</v>
      </c>
      <c r="D414" s="27">
        <f>SUM(D408:D413)</f>
        <v>0</v>
      </c>
      <c r="E414" s="18"/>
    </row>
    <row r="415" spans="1:5" s="4" customFormat="1" ht="13.5" customHeight="1">
      <c r="A415" s="10">
        <v>44428</v>
      </c>
      <c r="B415" s="40" t="s">
        <v>374</v>
      </c>
      <c r="C415" s="9">
        <v>201875</v>
      </c>
      <c r="D415" s="31"/>
      <c r="E415" s="39"/>
    </row>
    <row r="416" spans="1:5" s="4" customFormat="1" ht="13.5" customHeight="1">
      <c r="A416" s="10"/>
      <c r="B416" s="40" t="s">
        <v>375</v>
      </c>
      <c r="C416" s="9">
        <v>2000</v>
      </c>
      <c r="D416" s="31"/>
      <c r="E416" s="39"/>
    </row>
    <row r="417" spans="1:5" s="4" customFormat="1" ht="13.5" customHeight="1">
      <c r="A417" s="10"/>
      <c r="B417" s="40" t="s">
        <v>376</v>
      </c>
      <c r="C417" s="9">
        <v>300</v>
      </c>
      <c r="D417" s="31"/>
      <c r="E417" s="39"/>
    </row>
    <row r="418" spans="1:5" s="4" customFormat="1" ht="13.5" customHeight="1">
      <c r="A418" s="10"/>
      <c r="B418" s="40" t="s">
        <v>377</v>
      </c>
      <c r="C418" s="9">
        <v>400</v>
      </c>
      <c r="D418" s="31"/>
      <c r="E418" s="39"/>
    </row>
    <row r="419" spans="1:5" s="4" customFormat="1" ht="13.5" customHeight="1">
      <c r="A419" s="10"/>
      <c r="B419" s="40" t="s">
        <v>378</v>
      </c>
      <c r="C419" s="9">
        <v>200000</v>
      </c>
      <c r="D419" s="31"/>
      <c r="E419" s="39"/>
    </row>
    <row r="420" spans="1:5" s="4" customFormat="1" ht="13.5" customHeight="1">
      <c r="A420" s="10"/>
      <c r="B420" s="40" t="s">
        <v>379</v>
      </c>
      <c r="C420" s="9">
        <v>25000</v>
      </c>
      <c r="D420" s="31"/>
      <c r="E420" s="39"/>
    </row>
    <row r="421" spans="1:5" s="4" customFormat="1" ht="13.5" customHeight="1">
      <c r="A421" s="10"/>
      <c r="B421" s="40" t="s">
        <v>380</v>
      </c>
      <c r="C421" s="9">
        <v>247760</v>
      </c>
      <c r="D421" s="31"/>
      <c r="E421" s="39"/>
    </row>
    <row r="422" spans="1:5" s="4" customFormat="1" ht="13.5" customHeight="1">
      <c r="A422" s="10"/>
      <c r="B422" s="40" t="s">
        <v>381</v>
      </c>
      <c r="C422" s="9">
        <v>9100</v>
      </c>
      <c r="D422" s="31"/>
      <c r="E422" s="39"/>
    </row>
    <row r="423" spans="1:5" s="4" customFormat="1" ht="13.5" customHeight="1">
      <c r="A423" s="10"/>
      <c r="B423" s="8" t="s">
        <v>198</v>
      </c>
      <c r="C423" s="27">
        <f>SUM(C415:C422)</f>
        <v>686435</v>
      </c>
      <c r="D423" s="27">
        <f>SUM(D415:D422)</f>
        <v>0</v>
      </c>
      <c r="E423" s="18"/>
    </row>
    <row r="424" spans="1:5" s="4" customFormat="1" ht="13.5" customHeight="1">
      <c r="A424" s="10">
        <v>44430</v>
      </c>
      <c r="B424" s="40" t="s">
        <v>382</v>
      </c>
      <c r="C424" s="9">
        <v>5000</v>
      </c>
      <c r="D424" s="31"/>
      <c r="E424" s="39"/>
    </row>
    <row r="425" spans="1:5" s="4" customFormat="1" ht="13.5" customHeight="1">
      <c r="A425" s="10"/>
      <c r="B425" s="8" t="s">
        <v>198</v>
      </c>
      <c r="C425" s="27">
        <f>SUM(C424:C424)</f>
        <v>5000</v>
      </c>
      <c r="D425" s="27">
        <f>SUM(D424:D424)</f>
        <v>0</v>
      </c>
      <c r="E425" s="18"/>
    </row>
    <row r="426" spans="1:5" s="4" customFormat="1" ht="13.5" customHeight="1">
      <c r="A426" s="10">
        <v>44431</v>
      </c>
      <c r="B426" s="40" t="s">
        <v>383</v>
      </c>
      <c r="C426" s="9">
        <v>10000</v>
      </c>
      <c r="D426" s="31"/>
      <c r="E426" s="39"/>
    </row>
    <row r="427" spans="1:5" s="4" customFormat="1" ht="13.5" customHeight="1">
      <c r="A427" s="10"/>
      <c r="B427" s="40" t="s">
        <v>384</v>
      </c>
      <c r="C427" s="9">
        <v>2000</v>
      </c>
      <c r="D427" s="31"/>
      <c r="E427" s="39"/>
    </row>
    <row r="428" spans="1:5" s="4" customFormat="1" ht="13.5" customHeight="1">
      <c r="A428" s="10"/>
      <c r="B428" s="40" t="s">
        <v>385</v>
      </c>
      <c r="C428" s="9">
        <v>1000</v>
      </c>
      <c r="D428" s="31"/>
      <c r="E428" s="39"/>
    </row>
    <row r="429" spans="1:5" s="4" customFormat="1" ht="13.5" customHeight="1">
      <c r="A429" s="10"/>
      <c r="B429" s="40" t="s">
        <v>204</v>
      </c>
      <c r="C429" s="9">
        <v>21000</v>
      </c>
      <c r="D429" s="31"/>
      <c r="E429" s="39"/>
    </row>
    <row r="430" spans="1:5" s="4" customFormat="1" ht="13.5" customHeight="1">
      <c r="A430" s="10"/>
      <c r="B430" s="44" t="s">
        <v>386</v>
      </c>
      <c r="C430" s="29"/>
      <c r="D430" s="9">
        <v>1000</v>
      </c>
      <c r="E430" s="39"/>
    </row>
    <row r="431" spans="1:5" s="4" customFormat="1" ht="13.5" customHeight="1">
      <c r="A431" s="10"/>
      <c r="B431" s="8" t="s">
        <v>198</v>
      </c>
      <c r="C431" s="27">
        <f>SUM(C426:C430)</f>
        <v>34000</v>
      </c>
      <c r="D431" s="27">
        <f>SUM(D426:D430)</f>
        <v>1000</v>
      </c>
      <c r="E431" s="18"/>
    </row>
    <row r="432" spans="1:5" s="4" customFormat="1" ht="13.5" customHeight="1">
      <c r="A432" s="10">
        <v>44432</v>
      </c>
      <c r="B432" s="40" t="s">
        <v>387</v>
      </c>
      <c r="C432" s="9">
        <v>35176</v>
      </c>
      <c r="D432" s="31"/>
      <c r="E432" s="39"/>
    </row>
    <row r="433" spans="1:5" s="4" customFormat="1" ht="13.5" customHeight="1">
      <c r="A433" s="10"/>
      <c r="B433" s="8" t="s">
        <v>198</v>
      </c>
      <c r="C433" s="27">
        <f>SUM(C432:C432)</f>
        <v>35176</v>
      </c>
      <c r="D433" s="27">
        <f>SUM(D432:D432)</f>
        <v>0</v>
      </c>
      <c r="E433" s="18"/>
    </row>
    <row r="434" spans="1:5" s="4" customFormat="1" ht="13.5" customHeight="1">
      <c r="A434" s="10">
        <v>44433</v>
      </c>
      <c r="B434" s="40" t="s">
        <v>388</v>
      </c>
      <c r="C434" s="9">
        <v>9127</v>
      </c>
      <c r="D434" s="31"/>
      <c r="E434" s="39"/>
    </row>
    <row r="435" spans="1:5" s="4" customFormat="1" ht="13.5" customHeight="1">
      <c r="A435" s="10"/>
      <c r="B435" s="11" t="s">
        <v>389</v>
      </c>
      <c r="C435" s="9">
        <v>8600</v>
      </c>
      <c r="D435" s="31"/>
      <c r="E435" s="39"/>
    </row>
    <row r="436" spans="1:5" s="4" customFormat="1" ht="13.5" customHeight="1">
      <c r="A436" s="10"/>
      <c r="B436" s="11" t="s">
        <v>390</v>
      </c>
      <c r="C436" s="9">
        <v>7400</v>
      </c>
      <c r="D436" s="31"/>
      <c r="E436" s="39"/>
    </row>
    <row r="437" spans="1:5" s="4" customFormat="1" ht="13.5" customHeight="1">
      <c r="A437" s="10"/>
      <c r="B437" s="40" t="s">
        <v>391</v>
      </c>
      <c r="C437" s="9">
        <v>1000</v>
      </c>
      <c r="D437" s="31"/>
      <c r="E437" s="39"/>
    </row>
    <row r="438" spans="1:5" s="4" customFormat="1" ht="13.5" customHeight="1">
      <c r="A438" s="10"/>
      <c r="B438" s="44" t="s">
        <v>392</v>
      </c>
      <c r="C438" s="29"/>
      <c r="D438" s="9">
        <v>3000</v>
      </c>
      <c r="E438" s="39"/>
    </row>
    <row r="439" spans="1:5" s="4" customFormat="1" ht="13.5" customHeight="1">
      <c r="A439" s="10"/>
      <c r="B439" s="11" t="s">
        <v>393</v>
      </c>
      <c r="C439" s="29"/>
      <c r="D439" s="9">
        <v>2000</v>
      </c>
      <c r="E439" s="39"/>
    </row>
    <row r="440" spans="1:5" s="4" customFormat="1" ht="13.5" customHeight="1">
      <c r="A440" s="10"/>
      <c r="B440" s="11" t="s">
        <v>394</v>
      </c>
      <c r="C440" s="29"/>
      <c r="D440" s="9">
        <v>1000</v>
      </c>
      <c r="E440" s="39"/>
    </row>
    <row r="441" spans="1:5" s="4" customFormat="1" ht="13.5" customHeight="1">
      <c r="A441" s="10"/>
      <c r="B441" s="8" t="s">
        <v>198</v>
      </c>
      <c r="C441" s="27">
        <f>SUM(C434:C440)</f>
        <v>26127</v>
      </c>
      <c r="D441" s="27">
        <f>SUM(D434:D440)</f>
        <v>6000</v>
      </c>
      <c r="E441" s="18"/>
    </row>
    <row r="442" spans="1:5" s="4" customFormat="1" ht="13.5" customHeight="1">
      <c r="A442" s="10">
        <v>44434</v>
      </c>
      <c r="B442" s="44" t="s">
        <v>395</v>
      </c>
      <c r="C442" s="29"/>
      <c r="D442" s="9">
        <v>50000</v>
      </c>
      <c r="E442" s="39"/>
    </row>
    <row r="443" spans="1:5" s="4" customFormat="1" ht="13.5" customHeight="1">
      <c r="A443" s="10"/>
      <c r="B443" s="8" t="s">
        <v>198</v>
      </c>
      <c r="C443" s="27">
        <f>SUM(C442:C442)</f>
        <v>0</v>
      </c>
      <c r="D443" s="27">
        <f>SUM(D442:D442)</f>
        <v>50000</v>
      </c>
      <c r="E443" s="18"/>
    </row>
    <row r="444" spans="1:5" s="4" customFormat="1" ht="13.5" customHeight="1">
      <c r="A444" s="10">
        <v>44435</v>
      </c>
      <c r="B444" s="40" t="s">
        <v>396</v>
      </c>
      <c r="C444" s="9">
        <v>100000</v>
      </c>
      <c r="D444" s="31"/>
      <c r="E444" s="39"/>
    </row>
    <row r="445" spans="1:5" s="4" customFormat="1" ht="13.5" customHeight="1">
      <c r="A445" s="10"/>
      <c r="B445" s="40" t="s">
        <v>397</v>
      </c>
      <c r="C445" s="9">
        <v>200000</v>
      </c>
      <c r="D445" s="31"/>
      <c r="E445" s="39"/>
    </row>
    <row r="446" spans="1:5" s="4" customFormat="1" ht="13.5" customHeight="1">
      <c r="A446" s="10"/>
      <c r="B446" s="40" t="s">
        <v>398</v>
      </c>
      <c r="C446" s="9">
        <v>1000</v>
      </c>
      <c r="D446" s="31"/>
      <c r="E446" s="39"/>
    </row>
    <row r="447" spans="1:5" s="4" customFormat="1" ht="13.5" customHeight="1">
      <c r="A447" s="10"/>
      <c r="B447" s="44" t="s">
        <v>399</v>
      </c>
      <c r="C447" s="46"/>
      <c r="D447" s="9">
        <v>200</v>
      </c>
      <c r="E447" s="39"/>
    </row>
    <row r="448" spans="1:5" s="4" customFormat="1" ht="13.5" customHeight="1">
      <c r="A448" s="10"/>
      <c r="B448" s="8" t="s">
        <v>198</v>
      </c>
      <c r="C448" s="27">
        <f>SUM(C444:C447)</f>
        <v>301000</v>
      </c>
      <c r="D448" s="27">
        <f>SUM(D444:D447)</f>
        <v>200</v>
      </c>
      <c r="E448" s="18"/>
    </row>
    <row r="449" spans="1:5" s="4" customFormat="1" ht="13.5" customHeight="1">
      <c r="A449" s="10">
        <v>44438</v>
      </c>
      <c r="B449" s="40" t="s">
        <v>400</v>
      </c>
      <c r="C449" s="9">
        <v>10000</v>
      </c>
      <c r="D449" s="31"/>
      <c r="E449" s="39"/>
    </row>
    <row r="450" spans="1:5" s="4" customFormat="1" ht="13.5" customHeight="1">
      <c r="A450" s="10"/>
      <c r="B450" s="11" t="s">
        <v>401</v>
      </c>
      <c r="C450" s="9">
        <v>6000</v>
      </c>
      <c r="D450" s="31"/>
      <c r="E450" s="39"/>
    </row>
    <row r="451" spans="1:5" s="4" customFormat="1" ht="13.5" customHeight="1">
      <c r="A451" s="10"/>
      <c r="B451" s="44" t="s">
        <v>402</v>
      </c>
      <c r="C451" s="29"/>
      <c r="D451" s="9">
        <v>200000</v>
      </c>
      <c r="E451" s="39"/>
    </row>
    <row r="452" spans="1:5" s="4" customFormat="1" ht="13.5" customHeight="1">
      <c r="A452" s="10"/>
      <c r="B452" s="8" t="s">
        <v>198</v>
      </c>
      <c r="C452" s="27">
        <f>SUM(C449:C451)</f>
        <v>16000</v>
      </c>
      <c r="D452" s="27">
        <f>SUM(D449:D451)</f>
        <v>200000</v>
      </c>
      <c r="E452" s="18"/>
    </row>
    <row r="453" spans="1:5" s="4" customFormat="1" ht="13.5" customHeight="1">
      <c r="A453" s="10">
        <v>44439</v>
      </c>
      <c r="B453" s="40" t="s">
        <v>204</v>
      </c>
      <c r="C453" s="9">
        <v>2300</v>
      </c>
      <c r="D453" s="31"/>
      <c r="E453" s="39"/>
    </row>
    <row r="454" spans="1:5" s="4" customFormat="1" ht="13.5" customHeight="1">
      <c r="A454" s="10"/>
      <c r="B454" s="40" t="s">
        <v>403</v>
      </c>
      <c r="C454" s="9">
        <v>500</v>
      </c>
      <c r="D454" s="31"/>
      <c r="E454" s="39"/>
    </row>
    <row r="455" spans="1:5" s="4" customFormat="1" ht="13.5" customHeight="1">
      <c r="A455" s="10"/>
      <c r="B455" s="8" t="s">
        <v>198</v>
      </c>
      <c r="C455" s="27">
        <f>SUM(C453:C454)</f>
        <v>2800</v>
      </c>
      <c r="D455" s="27">
        <f>SUM(D453:D454)</f>
        <v>0</v>
      </c>
      <c r="E455" s="18"/>
    </row>
    <row r="456" spans="1:5" s="47" customFormat="1" ht="13.5" customHeight="1">
      <c r="A456" s="48" t="s">
        <v>404</v>
      </c>
      <c r="B456" s="49"/>
      <c r="C456" s="12">
        <f>C21+C96+C150+C158+C163+C211+C251+C270+C310+C312+C334+C351+C360+C368+C383+C394+C401+C407+C414+C423+C425+C431+C433+C441+C443+C448+C452+C455+C287</f>
        <v>58499034.089999996</v>
      </c>
      <c r="D456" s="12">
        <f>D21+D96+D150+D158+D163+D211+D251+D270+D310+D312+D334+D351+D360+D368+D383+D394+D401+D407+D414+D423+D425+D431+D433+D441+D443+D448+D452+D455+D287</f>
        <v>17076687.159999996</v>
      </c>
      <c r="E456" s="12"/>
    </row>
    <row r="457" spans="1:5" ht="13.5" customHeight="1">
      <c r="A457" s="6" t="s">
        <v>405</v>
      </c>
      <c r="B457" s="49"/>
      <c r="C457" s="12">
        <f>C456+C3</f>
        <v>124802540.3</v>
      </c>
      <c r="D457" s="12">
        <f>D456+D3</f>
        <v>27829818.659999996</v>
      </c>
      <c r="E457" s="50"/>
    </row>
    <row r="458" spans="3:4" ht="13.5">
      <c r="C458" s="51"/>
      <c r="D458" s="51"/>
    </row>
  </sheetData>
  <autoFilter ref="A2:E457"/>
  <mergeCells count="38">
    <mergeCell ref="A456:B456"/>
    <mergeCell ref="A1:E1"/>
    <mergeCell ref="A3:B3"/>
    <mergeCell ref="A457:B457"/>
    <mergeCell ref="A159:A163"/>
    <mergeCell ref="A151:A158"/>
    <mergeCell ref="A4:A21"/>
    <mergeCell ref="A212:A251"/>
    <mergeCell ref="A271:A287"/>
    <mergeCell ref="A288:A310"/>
    <mergeCell ref="A311:A312"/>
    <mergeCell ref="A335:A351"/>
    <mergeCell ref="A352:A360"/>
    <mergeCell ref="A361:A368"/>
    <mergeCell ref="A369:A383"/>
    <mergeCell ref="A384:A394"/>
    <mergeCell ref="A402:A407"/>
    <mergeCell ref="A453:A455"/>
    <mergeCell ref="A449:A452"/>
    <mergeCell ref="A442:A443"/>
    <mergeCell ref="A408:A414"/>
    <mergeCell ref="A434:A441"/>
    <mergeCell ref="A432:A433"/>
    <mergeCell ref="A426:A431"/>
    <mergeCell ref="A424:A425"/>
    <mergeCell ref="A415:A423"/>
    <mergeCell ref="A444:A448"/>
    <mergeCell ref="A22:A68"/>
    <mergeCell ref="A69:A96"/>
    <mergeCell ref="A97:A133"/>
    <mergeCell ref="A134:A150"/>
    <mergeCell ref="A164:A199"/>
    <mergeCell ref="A200:A211"/>
    <mergeCell ref="A252:A264"/>
    <mergeCell ref="A265:A270"/>
    <mergeCell ref="A313:A329"/>
    <mergeCell ref="A330:A334"/>
    <mergeCell ref="A396:A401"/>
  </mergeCells>
  <printOptions/>
  <pageMargins left="0.3513449524331281" right="0.20275242685333011" top="0.20830729814964957" bottom="0.18817092490008497" header="0.245802609000619" footer="0.18817092490008497"/>
  <pageSetup horizontalDpi="600" verticalDpi="600" orientation="portrait" paperSize="9" scale="81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  <TotalTime>711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2021-08-03T11:10:10Z</cp:lastPrinted>
  <dcterms:created xsi:type="dcterms:W3CDTF">2021-07-29T07:05:46Z</dcterms:created>
  <dcterms:modified xsi:type="dcterms:W3CDTF">2021-09-14T07:06:47Z</dcterms:modified>
  <cp:category/>
  <cp:version/>
  <cp:contentType/>
  <cp:contentStatus/>
  <cp:revision>1</cp:revision>
</cp:coreProperties>
</file>